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allH2H" sheetId="1" r:id="rId1"/>
    <sheet name="cofunctionH2H" sheetId="2" r:id="rId2"/>
  </sheets>
  <definedNames/>
  <calcPr fullCalcOnLoad="1"/>
</workbook>
</file>

<file path=xl/comments1.xml><?xml version="1.0" encoding="utf-8"?>
<comments xmlns="http://schemas.openxmlformats.org/spreadsheetml/2006/main">
  <authors>
    <author>sheen</author>
  </authors>
  <commentList>
    <comment ref="A1" authorId="0">
      <text>
        <r>
          <rPr>
            <b/>
            <sz val="9"/>
            <rFont val="宋体"/>
            <family val="0"/>
          </rPr>
          <t>sheen:</t>
        </r>
        <r>
          <rPr>
            <sz val="9"/>
            <rFont val="宋体"/>
            <family val="0"/>
          </rPr>
          <t xml:space="preserve">
This sheet gives the Pearson Correlation Distribution for all 1262 head-to-head gene pairs on three datasets, together with those of the randomly sampled gene pairs.</t>
        </r>
      </text>
    </comment>
  </commentList>
</comments>
</file>

<file path=xl/comments2.xml><?xml version="1.0" encoding="utf-8"?>
<comments xmlns="http://schemas.openxmlformats.org/spreadsheetml/2006/main">
  <authors>
    <author>sheen</author>
  </authors>
  <commentList>
    <comment ref="A1" authorId="0">
      <text>
        <r>
          <rPr>
            <b/>
            <sz val="9"/>
            <rFont val="宋体"/>
            <family val="0"/>
          </rPr>
          <t>sheen:</t>
        </r>
        <r>
          <rPr>
            <sz val="9"/>
            <rFont val="宋体"/>
            <family val="0"/>
          </rPr>
          <t xml:space="preserve">
This sheet gives the Pearson Correlation Distribution for the head-to-head gene pairs that are associated with the 45 significant co-functions (table 7 in the manuscript) on three datasets.</t>
        </r>
      </text>
    </comment>
  </commentList>
</comments>
</file>

<file path=xl/sharedStrings.xml><?xml version="1.0" encoding="utf-8"?>
<sst xmlns="http://schemas.openxmlformats.org/spreadsheetml/2006/main" count="67" uniqueCount="32">
  <si>
    <t>random</t>
  </si>
  <si>
    <t>H2H</t>
  </si>
  <si>
    <t>Accumulated</t>
  </si>
  <si>
    <t>(-0.9, -0.8]</t>
  </si>
  <si>
    <t>Correlation intervals</t>
  </si>
  <si>
    <t>E-MEXP-101</t>
  </si>
  <si>
    <t>E-MEXP-230</t>
  </si>
  <si>
    <t>[-1,-0.9]</t>
  </si>
  <si>
    <t>(-0.8, -0.7]</t>
  </si>
  <si>
    <t>(-0.7, -0.6]</t>
  </si>
  <si>
    <t>(-0.6, -0.5]</t>
  </si>
  <si>
    <t>(-0.5, -0.4]</t>
  </si>
  <si>
    <t>(-0.4, -0.3]</t>
  </si>
  <si>
    <t>(-0.3, -0.2]</t>
  </si>
  <si>
    <t>(-0.2, -0.1]</t>
  </si>
  <si>
    <t>(-0.1, 0]</t>
  </si>
  <si>
    <t>(0, 0.1]</t>
  </si>
  <si>
    <t>(0.1, 0.2]</t>
  </si>
  <si>
    <t>(0.2, 0.3]</t>
  </si>
  <si>
    <t>(0.3, 0.4]</t>
  </si>
  <si>
    <t>(0.4, 0.5]</t>
  </si>
  <si>
    <t>(0.5, 0.6]</t>
  </si>
  <si>
    <t>(0.6, 0.7]</t>
  </si>
  <si>
    <t>(0.7, 0.8]</t>
  </si>
  <si>
    <t>(0.8, 0.9]</t>
  </si>
  <si>
    <t>(0.9, 1]</t>
  </si>
  <si>
    <t>frequency</t>
  </si>
  <si>
    <t>bins</t>
  </si>
  <si>
    <t>bins</t>
  </si>
  <si>
    <t>Average</t>
  </si>
  <si>
    <t>Postil</t>
  </si>
  <si>
    <t>Jurkart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</si>
</sst>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i/>
      <sz val="12"/>
      <name val="Times New Roman"/>
      <family val="1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1" fontId="2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22</xdr:row>
      <xdr:rowOff>104775</xdr:rowOff>
    </xdr:from>
    <xdr:to>
      <xdr:col>17</xdr:col>
      <xdr:colOff>133350</xdr:colOff>
      <xdr:row>36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743325"/>
          <a:ext cx="30289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4</xdr:col>
      <xdr:colOff>28575</xdr:colOff>
      <xdr:row>34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76650"/>
          <a:ext cx="26193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32</xdr:row>
      <xdr:rowOff>152400</xdr:rowOff>
    </xdr:from>
    <xdr:to>
      <xdr:col>10</xdr:col>
      <xdr:colOff>133350</xdr:colOff>
      <xdr:row>45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5429250"/>
          <a:ext cx="26098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22</xdr:row>
      <xdr:rowOff>28575</xdr:rowOff>
    </xdr:from>
    <xdr:to>
      <xdr:col>13</xdr:col>
      <xdr:colOff>190500</xdr:colOff>
      <xdr:row>34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3667125"/>
          <a:ext cx="25622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142875</xdr:rowOff>
    </xdr:from>
    <xdr:to>
      <xdr:col>16</xdr:col>
      <xdr:colOff>428625</xdr:colOff>
      <xdr:row>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42875"/>
          <a:ext cx="45434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K1" sqref="K1:L1"/>
    </sheetView>
  </sheetViews>
  <sheetFormatPr defaultColWidth="9.00390625" defaultRowHeight="14.25"/>
  <cols>
    <col min="1" max="1" width="11.50390625" style="1" customWidth="1"/>
    <col min="2" max="2" width="4.00390625" style="1" customWidth="1"/>
    <col min="3" max="3" width="9.00390625" style="1" customWidth="1"/>
    <col min="4" max="4" width="9.50390625" style="1" bestFit="1" customWidth="1"/>
    <col min="5" max="5" width="0.875" style="1" customWidth="1"/>
    <col min="6" max="6" width="2.50390625" style="1" customWidth="1"/>
    <col min="7" max="8" width="9.00390625" style="1" customWidth="1"/>
    <col min="9" max="9" width="0.875" style="1" customWidth="1"/>
    <col min="10" max="10" width="2.625" style="1" customWidth="1"/>
    <col min="11" max="11" width="9.00390625" style="1" customWidth="1"/>
    <col min="12" max="12" width="10.25390625" style="1" customWidth="1"/>
    <col min="13" max="13" width="2.875" style="3" customWidth="1"/>
    <col min="14" max="15" width="9.00390625" style="1" customWidth="1"/>
    <col min="16" max="16" width="11.00390625" style="1" customWidth="1"/>
    <col min="17" max="16384" width="9.00390625" style="1" customWidth="1"/>
  </cols>
  <sheetData>
    <row r="1" spans="1:15" s="5" customFormat="1" ht="15.75">
      <c r="A1" s="11" t="s">
        <v>30</v>
      </c>
      <c r="C1" s="12" t="s">
        <v>5</v>
      </c>
      <c r="D1" s="12"/>
      <c r="E1" s="6"/>
      <c r="G1" s="12" t="s">
        <v>6</v>
      </c>
      <c r="H1" s="12"/>
      <c r="I1" s="6"/>
      <c r="K1" s="12" t="s">
        <v>31</v>
      </c>
      <c r="L1" s="12"/>
      <c r="M1" s="7"/>
      <c r="N1" s="12" t="s">
        <v>29</v>
      </c>
      <c r="O1" s="12"/>
    </row>
    <row r="2" spans="1:17" s="5" customFormat="1" ht="15.75">
      <c r="A2" s="5" t="s">
        <v>4</v>
      </c>
      <c r="C2" s="5" t="s">
        <v>1</v>
      </c>
      <c r="D2" s="5" t="s">
        <v>0</v>
      </c>
      <c r="G2" s="5" t="s">
        <v>1</v>
      </c>
      <c r="H2" s="5" t="s">
        <v>0</v>
      </c>
      <c r="K2" s="5" t="s">
        <v>1</v>
      </c>
      <c r="L2" s="5" t="s">
        <v>0</v>
      </c>
      <c r="M2" s="8"/>
      <c r="N2" s="5" t="s">
        <v>1</v>
      </c>
      <c r="O2" s="5" t="s">
        <v>0</v>
      </c>
      <c r="P2" s="5" t="s">
        <v>2</v>
      </c>
      <c r="Q2" s="5" t="s">
        <v>2</v>
      </c>
    </row>
    <row r="3" spans="1:17" ht="12.75">
      <c r="A3" s="9" t="s">
        <v>7</v>
      </c>
      <c r="B3" s="1">
        <v>1</v>
      </c>
      <c r="C3" s="1">
        <v>0</v>
      </c>
      <c r="D3" s="2">
        <v>6E-05</v>
      </c>
      <c r="E3" s="4"/>
      <c r="F3" s="1">
        <v>1</v>
      </c>
      <c r="G3" s="1">
        <v>0</v>
      </c>
      <c r="H3" s="1">
        <v>0.00054</v>
      </c>
      <c r="I3" s="3"/>
      <c r="J3" s="1">
        <v>1</v>
      </c>
      <c r="K3" s="1">
        <v>0</v>
      </c>
      <c r="L3" s="1">
        <v>0</v>
      </c>
      <c r="N3" s="1">
        <f aca="true" t="shared" si="0" ref="N3:N22">1/3*(C3+G3+K3)</f>
        <v>0</v>
      </c>
      <c r="O3" s="1">
        <f aca="true" t="shared" si="1" ref="O3:O22">1/3*(D3+H3+L3)</f>
        <v>0.0002</v>
      </c>
      <c r="P3" s="10">
        <v>6E-05</v>
      </c>
      <c r="Q3" s="1">
        <f aca="true" t="shared" si="2" ref="Q3:Q19">Q4+O3</f>
        <v>1</v>
      </c>
    </row>
    <row r="4" spans="1:17" ht="12.75">
      <c r="A4" s="9" t="s">
        <v>3</v>
      </c>
      <c r="B4" s="1">
        <v>2</v>
      </c>
      <c r="C4" s="1">
        <v>0.0054348</v>
      </c>
      <c r="D4" s="1">
        <v>0.00121</v>
      </c>
      <c r="E4" s="3"/>
      <c r="F4" s="1">
        <v>2</v>
      </c>
      <c r="G4" s="1">
        <v>0</v>
      </c>
      <c r="H4" s="1">
        <v>0.00366</v>
      </c>
      <c r="I4" s="3"/>
      <c r="J4" s="1">
        <v>2</v>
      </c>
      <c r="K4" s="1">
        <v>0</v>
      </c>
      <c r="L4" s="1">
        <v>0.00017</v>
      </c>
      <c r="N4" s="1">
        <f t="shared" si="0"/>
        <v>0.0018116</v>
      </c>
      <c r="O4" s="1">
        <f t="shared" si="1"/>
        <v>0.00168</v>
      </c>
      <c r="P4" s="10">
        <f>P3+O4</f>
        <v>0.00174</v>
      </c>
      <c r="Q4" s="1">
        <f t="shared" si="2"/>
        <v>0.9998</v>
      </c>
    </row>
    <row r="5" spans="1:17" ht="12.75">
      <c r="A5" s="9" t="s">
        <v>8</v>
      </c>
      <c r="B5" s="1">
        <v>3</v>
      </c>
      <c r="C5" s="1">
        <v>0</v>
      </c>
      <c r="D5" s="1">
        <v>0.00437</v>
      </c>
      <c r="E5" s="3"/>
      <c r="F5" s="1">
        <v>3</v>
      </c>
      <c r="G5" s="1">
        <v>0.0033003</v>
      </c>
      <c r="H5" s="1">
        <v>0.01052</v>
      </c>
      <c r="I5" s="3"/>
      <c r="J5" s="1">
        <v>3</v>
      </c>
      <c r="K5" s="1">
        <v>0.019544</v>
      </c>
      <c r="L5" s="1">
        <v>0.00272</v>
      </c>
      <c r="N5" s="1">
        <f t="shared" si="0"/>
        <v>0.007614766666666666</v>
      </c>
      <c r="O5" s="1">
        <f t="shared" si="1"/>
        <v>0.00587</v>
      </c>
      <c r="P5" s="10">
        <f>P4+O5</f>
        <v>0.0076100000000000004</v>
      </c>
      <c r="Q5" s="1">
        <f t="shared" si="2"/>
        <v>0.99812</v>
      </c>
    </row>
    <row r="6" spans="1:17" ht="12.75">
      <c r="A6" s="9" t="s">
        <v>9</v>
      </c>
      <c r="B6" s="1">
        <v>4</v>
      </c>
      <c r="C6" s="1">
        <v>0.024457</v>
      </c>
      <c r="D6" s="1">
        <v>0.01081</v>
      </c>
      <c r="E6" s="3"/>
      <c r="F6" s="1">
        <v>4</v>
      </c>
      <c r="G6" s="1">
        <v>0.019802</v>
      </c>
      <c r="H6" s="1">
        <v>0.02038</v>
      </c>
      <c r="I6" s="3"/>
      <c r="J6" s="1">
        <v>4</v>
      </c>
      <c r="K6" s="1">
        <v>0.029316</v>
      </c>
      <c r="L6" s="1">
        <v>0.0103</v>
      </c>
      <c r="N6" s="1">
        <f t="shared" si="0"/>
        <v>0.024524999999999998</v>
      </c>
      <c r="O6" s="1">
        <f t="shared" si="1"/>
        <v>0.013829999999999999</v>
      </c>
      <c r="P6" s="10">
        <f>P5+O6</f>
        <v>0.02144</v>
      </c>
      <c r="Q6" s="1">
        <f t="shared" si="2"/>
        <v>0.99225</v>
      </c>
    </row>
    <row r="7" spans="1:17" ht="12.75">
      <c r="A7" s="9" t="s">
        <v>10</v>
      </c>
      <c r="B7" s="1">
        <v>5</v>
      </c>
      <c r="C7" s="1">
        <v>0.029891</v>
      </c>
      <c r="D7" s="1">
        <v>0.02098</v>
      </c>
      <c r="E7" s="3"/>
      <c r="F7" s="1">
        <v>5</v>
      </c>
      <c r="G7" s="1">
        <v>0.026403</v>
      </c>
      <c r="H7" s="1">
        <v>0.03369</v>
      </c>
      <c r="I7" s="3"/>
      <c r="J7" s="1">
        <v>5</v>
      </c>
      <c r="K7" s="1">
        <v>0.061889</v>
      </c>
      <c r="L7" s="1">
        <v>0.02285</v>
      </c>
      <c r="N7" s="1">
        <f t="shared" si="0"/>
        <v>0.03939433333333333</v>
      </c>
      <c r="O7" s="1">
        <f t="shared" si="1"/>
        <v>0.025839999999999995</v>
      </c>
      <c r="P7" s="1">
        <f aca="true" t="shared" si="3" ref="P7:P22">P6+O7</f>
        <v>0.047279999999999996</v>
      </c>
      <c r="Q7" s="1">
        <f t="shared" si="2"/>
        <v>0.97842</v>
      </c>
    </row>
    <row r="8" spans="1:17" ht="12.75">
      <c r="A8" s="9" t="s">
        <v>11</v>
      </c>
      <c r="B8" s="1">
        <v>6</v>
      </c>
      <c r="C8" s="1">
        <v>0.067935</v>
      </c>
      <c r="D8" s="1">
        <v>0.04066</v>
      </c>
      <c r="E8" s="3"/>
      <c r="F8" s="1">
        <v>6</v>
      </c>
      <c r="G8" s="1">
        <v>0.042904</v>
      </c>
      <c r="H8" s="1">
        <v>0.05218</v>
      </c>
      <c r="I8" s="3"/>
      <c r="J8" s="1">
        <v>6</v>
      </c>
      <c r="K8" s="1">
        <v>0.074919</v>
      </c>
      <c r="L8" s="1">
        <v>0.04434</v>
      </c>
      <c r="N8" s="1">
        <f t="shared" si="0"/>
        <v>0.061919333333333326</v>
      </c>
      <c r="O8" s="1">
        <f t="shared" si="1"/>
        <v>0.045726666666666665</v>
      </c>
      <c r="P8" s="1">
        <f t="shared" si="3"/>
        <v>0.09300666666666665</v>
      </c>
      <c r="Q8" s="1">
        <f t="shared" si="2"/>
        <v>0.95258</v>
      </c>
    </row>
    <row r="9" spans="1:17" ht="12.75">
      <c r="A9" s="9" t="s">
        <v>12</v>
      </c>
      <c r="B9" s="1">
        <v>7</v>
      </c>
      <c r="C9" s="1">
        <v>0.067935</v>
      </c>
      <c r="D9" s="1">
        <v>0.06673</v>
      </c>
      <c r="E9" s="3"/>
      <c r="F9" s="1">
        <v>7</v>
      </c>
      <c r="G9" s="1">
        <v>0.062706</v>
      </c>
      <c r="H9" s="1">
        <v>0.07112</v>
      </c>
      <c r="I9" s="3"/>
      <c r="J9" s="1">
        <v>7</v>
      </c>
      <c r="K9" s="1">
        <v>0.068404</v>
      </c>
      <c r="L9" s="1">
        <v>0.06887</v>
      </c>
      <c r="N9" s="1">
        <f t="shared" si="0"/>
        <v>0.06634833333333334</v>
      </c>
      <c r="O9" s="1">
        <f t="shared" si="1"/>
        <v>0.06890666666666667</v>
      </c>
      <c r="P9" s="1">
        <f t="shared" si="3"/>
        <v>0.16191333333333333</v>
      </c>
      <c r="Q9" s="1">
        <f t="shared" si="2"/>
        <v>0.9068533333333333</v>
      </c>
    </row>
    <row r="10" spans="1:17" ht="12.75">
      <c r="A10" s="9" t="s">
        <v>13</v>
      </c>
      <c r="B10" s="1">
        <v>8</v>
      </c>
      <c r="C10" s="1">
        <v>0.086957</v>
      </c>
      <c r="D10" s="1">
        <v>0.09603</v>
      </c>
      <c r="E10" s="3"/>
      <c r="F10" s="1">
        <v>8</v>
      </c>
      <c r="G10" s="1">
        <v>0.075908</v>
      </c>
      <c r="H10" s="1">
        <v>0.0904</v>
      </c>
      <c r="I10" s="3"/>
      <c r="J10" s="1">
        <v>8</v>
      </c>
      <c r="K10" s="1">
        <v>0.052117</v>
      </c>
      <c r="L10" s="1">
        <v>0.09589</v>
      </c>
      <c r="N10" s="1">
        <f t="shared" si="0"/>
        <v>0.07166066666666666</v>
      </c>
      <c r="O10" s="1">
        <f t="shared" si="1"/>
        <v>0.09410666666666667</v>
      </c>
      <c r="P10" s="1">
        <f t="shared" si="3"/>
        <v>0.25602</v>
      </c>
      <c r="Q10" s="1">
        <f t="shared" si="2"/>
        <v>0.8379466666666666</v>
      </c>
    </row>
    <row r="11" spans="1:17" ht="12.75">
      <c r="A11" s="9" t="s">
        <v>14</v>
      </c>
      <c r="B11" s="1">
        <v>9</v>
      </c>
      <c r="C11" s="1">
        <v>0.065217</v>
      </c>
      <c r="D11" s="1">
        <v>0.12328</v>
      </c>
      <c r="E11" s="3"/>
      <c r="F11" s="1">
        <v>9</v>
      </c>
      <c r="G11" s="1">
        <v>0.066007</v>
      </c>
      <c r="H11" s="1">
        <v>0.10233</v>
      </c>
      <c r="I11" s="3"/>
      <c r="J11" s="1">
        <v>9</v>
      </c>
      <c r="K11" s="1">
        <v>0.071661</v>
      </c>
      <c r="L11" s="1">
        <v>0.11926</v>
      </c>
      <c r="N11" s="1">
        <f t="shared" si="0"/>
        <v>0.06762833333333333</v>
      </c>
      <c r="O11" s="1">
        <f t="shared" si="1"/>
        <v>0.11495666666666667</v>
      </c>
      <c r="P11" s="1">
        <f t="shared" si="3"/>
        <v>0.3709766666666667</v>
      </c>
      <c r="Q11" s="1">
        <f t="shared" si="2"/>
        <v>0.74384</v>
      </c>
    </row>
    <row r="12" spans="1:17" ht="12.75">
      <c r="A12" s="9" t="s">
        <v>15</v>
      </c>
      <c r="B12" s="1">
        <v>10</v>
      </c>
      <c r="C12" s="1">
        <v>0.05163</v>
      </c>
      <c r="D12" s="1">
        <v>0.13963</v>
      </c>
      <c r="E12" s="3"/>
      <c r="F12" s="1">
        <v>10</v>
      </c>
      <c r="G12" s="1">
        <v>0.075908</v>
      </c>
      <c r="H12" s="1">
        <v>0.11357</v>
      </c>
      <c r="I12" s="3"/>
      <c r="J12" s="1">
        <v>10</v>
      </c>
      <c r="K12" s="1">
        <v>0.032573</v>
      </c>
      <c r="L12" s="1">
        <v>0.13061</v>
      </c>
      <c r="N12" s="1">
        <f t="shared" si="0"/>
        <v>0.05337033333333333</v>
      </c>
      <c r="O12" s="1">
        <f t="shared" si="1"/>
        <v>0.12793666666666664</v>
      </c>
      <c r="P12" s="1">
        <f t="shared" si="3"/>
        <v>0.4989133333333333</v>
      </c>
      <c r="Q12" s="1">
        <f t="shared" si="2"/>
        <v>0.6288833333333332</v>
      </c>
    </row>
    <row r="13" spans="1:17" ht="12.75">
      <c r="A13" s="9" t="s">
        <v>16</v>
      </c>
      <c r="B13" s="1">
        <v>11</v>
      </c>
      <c r="C13" s="1">
        <v>0.067935</v>
      </c>
      <c r="D13" s="1">
        <v>0.13786</v>
      </c>
      <c r="E13" s="3"/>
      <c r="F13" s="1">
        <v>11</v>
      </c>
      <c r="G13" s="1">
        <v>0.079208</v>
      </c>
      <c r="H13" s="1">
        <v>0.10975</v>
      </c>
      <c r="I13" s="3"/>
      <c r="J13" s="1">
        <v>11</v>
      </c>
      <c r="K13" s="1">
        <v>0.039088</v>
      </c>
      <c r="L13" s="1">
        <v>0.13095</v>
      </c>
      <c r="N13" s="1">
        <f t="shared" si="0"/>
        <v>0.06207699999999999</v>
      </c>
      <c r="O13" s="1">
        <f t="shared" si="1"/>
        <v>0.12618666666666667</v>
      </c>
      <c r="P13" s="1">
        <f t="shared" si="3"/>
        <v>0.6251</v>
      </c>
      <c r="Q13" s="1">
        <f t="shared" si="2"/>
        <v>0.5009466666666667</v>
      </c>
    </row>
    <row r="14" spans="1:17" ht="12.75">
      <c r="A14" s="9" t="s">
        <v>17</v>
      </c>
      <c r="B14" s="1">
        <v>12</v>
      </c>
      <c r="C14" s="1">
        <v>0.057065</v>
      </c>
      <c r="D14" s="1">
        <v>0.12101</v>
      </c>
      <c r="E14" s="3"/>
      <c r="F14" s="1">
        <v>12</v>
      </c>
      <c r="G14" s="1">
        <v>0.075908</v>
      </c>
      <c r="H14" s="1">
        <v>0.1021</v>
      </c>
      <c r="I14" s="3"/>
      <c r="J14" s="1">
        <v>12</v>
      </c>
      <c r="K14" s="1">
        <v>0.065147</v>
      </c>
      <c r="L14" s="1">
        <v>0.11745</v>
      </c>
      <c r="N14" s="1">
        <f t="shared" si="0"/>
        <v>0.06604</v>
      </c>
      <c r="O14" s="1">
        <f t="shared" si="1"/>
        <v>0.11351999999999998</v>
      </c>
      <c r="P14" s="1">
        <f t="shared" si="3"/>
        <v>0.7386199999999999</v>
      </c>
      <c r="Q14" s="1">
        <f t="shared" si="2"/>
        <v>0.37476</v>
      </c>
    </row>
    <row r="15" spans="1:17" ht="12.75">
      <c r="A15" s="9" t="s">
        <v>18</v>
      </c>
      <c r="B15" s="1">
        <v>13</v>
      </c>
      <c r="C15" s="1">
        <v>0.11413</v>
      </c>
      <c r="D15" s="1">
        <v>0.09226</v>
      </c>
      <c r="E15" s="3"/>
      <c r="F15" s="1">
        <v>13</v>
      </c>
      <c r="G15" s="1">
        <v>0.089109</v>
      </c>
      <c r="H15" s="1">
        <v>0.09056</v>
      </c>
      <c r="I15" s="3"/>
      <c r="J15" s="1">
        <v>13</v>
      </c>
      <c r="K15" s="1">
        <v>0.10749</v>
      </c>
      <c r="L15" s="1">
        <v>0.09564</v>
      </c>
      <c r="N15" s="1">
        <f t="shared" si="0"/>
        <v>0.10357633333333334</v>
      </c>
      <c r="O15" s="1">
        <f t="shared" si="1"/>
        <v>0.09281999999999999</v>
      </c>
      <c r="P15" s="1">
        <f t="shared" si="3"/>
        <v>0.83144</v>
      </c>
      <c r="Q15" s="1">
        <f t="shared" si="2"/>
        <v>0.26124</v>
      </c>
    </row>
    <row r="16" spans="1:17" ht="12.75">
      <c r="A16" s="9" t="s">
        <v>19</v>
      </c>
      <c r="B16" s="1">
        <v>14</v>
      </c>
      <c r="C16" s="1">
        <v>0.13043</v>
      </c>
      <c r="D16" s="1">
        <v>0.06441</v>
      </c>
      <c r="E16" s="3"/>
      <c r="F16" s="1">
        <v>14</v>
      </c>
      <c r="G16" s="1">
        <v>0.09901</v>
      </c>
      <c r="H16" s="1">
        <v>0.07136</v>
      </c>
      <c r="I16" s="3"/>
      <c r="J16" s="1">
        <v>14</v>
      </c>
      <c r="K16" s="1">
        <v>0.11401</v>
      </c>
      <c r="L16" s="1">
        <v>0.06995</v>
      </c>
      <c r="N16" s="1">
        <f t="shared" si="0"/>
        <v>0.11448333333333333</v>
      </c>
      <c r="O16" s="1">
        <f t="shared" si="1"/>
        <v>0.06857333333333333</v>
      </c>
      <c r="P16" s="1">
        <f t="shared" si="3"/>
        <v>0.9000133333333333</v>
      </c>
      <c r="Q16" s="1">
        <f t="shared" si="2"/>
        <v>0.16842000000000001</v>
      </c>
    </row>
    <row r="17" spans="1:17" ht="12.75">
      <c r="A17" s="9" t="s">
        <v>20</v>
      </c>
      <c r="B17" s="1">
        <v>15</v>
      </c>
      <c r="C17" s="1">
        <v>0.084239</v>
      </c>
      <c r="D17" s="1">
        <v>0.03992</v>
      </c>
      <c r="E17" s="3"/>
      <c r="F17" s="1">
        <v>15</v>
      </c>
      <c r="G17" s="1">
        <v>0.082508</v>
      </c>
      <c r="H17" s="1">
        <v>0.05226</v>
      </c>
      <c r="I17" s="3"/>
      <c r="J17" s="1">
        <v>15</v>
      </c>
      <c r="K17" s="1">
        <v>0.11401</v>
      </c>
      <c r="L17" s="1">
        <v>0.04523</v>
      </c>
      <c r="N17" s="1">
        <f t="shared" si="0"/>
        <v>0.09358566666666665</v>
      </c>
      <c r="O17" s="1">
        <f t="shared" si="1"/>
        <v>0.045803333333333335</v>
      </c>
      <c r="P17" s="1">
        <f t="shared" si="3"/>
        <v>0.9458166666666666</v>
      </c>
      <c r="Q17" s="1">
        <f t="shared" si="2"/>
        <v>0.09984666666666667</v>
      </c>
    </row>
    <row r="18" spans="1:17" ht="12.75">
      <c r="A18" s="9" t="s">
        <v>21</v>
      </c>
      <c r="B18" s="1">
        <v>16</v>
      </c>
      <c r="C18" s="1">
        <v>0.065217</v>
      </c>
      <c r="D18" s="1">
        <v>0.02252</v>
      </c>
      <c r="E18" s="3"/>
      <c r="F18" s="1">
        <v>16</v>
      </c>
      <c r="G18" s="1">
        <v>0.069307</v>
      </c>
      <c r="H18" s="1">
        <v>0.03607</v>
      </c>
      <c r="I18" s="3"/>
      <c r="J18" s="1">
        <v>16</v>
      </c>
      <c r="K18" s="1">
        <v>0.081433</v>
      </c>
      <c r="L18" s="1">
        <v>0.02689</v>
      </c>
      <c r="N18" s="1">
        <f t="shared" si="0"/>
        <v>0.07198566666666666</v>
      </c>
      <c r="O18" s="1">
        <f t="shared" si="1"/>
        <v>0.028493333333333332</v>
      </c>
      <c r="P18" s="1">
        <f t="shared" si="3"/>
        <v>0.97431</v>
      </c>
      <c r="Q18" s="1">
        <f t="shared" si="2"/>
        <v>0.05404333333333333</v>
      </c>
    </row>
    <row r="19" spans="1:17" ht="12.75">
      <c r="A19" s="9" t="s">
        <v>22</v>
      </c>
      <c r="B19" s="1">
        <v>17</v>
      </c>
      <c r="C19" s="1">
        <v>0.035326</v>
      </c>
      <c r="D19" s="1">
        <v>0.01131</v>
      </c>
      <c r="E19" s="3"/>
      <c r="F19" s="1">
        <v>17</v>
      </c>
      <c r="G19" s="1">
        <v>0.072607</v>
      </c>
      <c r="H19" s="1">
        <v>0.02237</v>
      </c>
      <c r="I19" s="3"/>
      <c r="J19" s="1">
        <v>17</v>
      </c>
      <c r="K19" s="1">
        <v>0.055375</v>
      </c>
      <c r="L19" s="1">
        <v>0.01351</v>
      </c>
      <c r="N19" s="1">
        <f t="shared" si="0"/>
        <v>0.054436</v>
      </c>
      <c r="O19" s="1">
        <f t="shared" si="1"/>
        <v>0.01573</v>
      </c>
      <c r="P19" s="1">
        <f t="shared" si="3"/>
        <v>0.99004</v>
      </c>
      <c r="Q19" s="10">
        <f t="shared" si="2"/>
        <v>0.02555</v>
      </c>
    </row>
    <row r="20" spans="1:17" ht="12.75">
      <c r="A20" s="9" t="s">
        <v>23</v>
      </c>
      <c r="B20" s="1">
        <v>18</v>
      </c>
      <c r="C20" s="1">
        <v>0.027174</v>
      </c>
      <c r="D20" s="1">
        <v>0.00513</v>
      </c>
      <c r="E20" s="3"/>
      <c r="F20" s="1">
        <v>18</v>
      </c>
      <c r="G20" s="1">
        <v>0.036304</v>
      </c>
      <c r="H20" s="1">
        <v>0.01182</v>
      </c>
      <c r="I20" s="3"/>
      <c r="J20" s="1">
        <v>18</v>
      </c>
      <c r="K20" s="1">
        <v>0.0065147</v>
      </c>
      <c r="L20" s="1">
        <v>0.00451</v>
      </c>
      <c r="N20" s="1">
        <f t="shared" si="0"/>
        <v>0.0233309</v>
      </c>
      <c r="O20" s="1">
        <f t="shared" si="1"/>
        <v>0.007153333333333333</v>
      </c>
      <c r="P20" s="1">
        <f t="shared" si="3"/>
        <v>0.9971933333333334</v>
      </c>
      <c r="Q20" s="10">
        <f>Q21+O20</f>
        <v>0.009819999999999999</v>
      </c>
    </row>
    <row r="21" spans="1:17" ht="12.75">
      <c r="A21" s="9" t="s">
        <v>24</v>
      </c>
      <c r="B21" s="1">
        <v>19</v>
      </c>
      <c r="C21" s="1">
        <v>0.013587</v>
      </c>
      <c r="D21" s="1">
        <v>0.00157</v>
      </c>
      <c r="E21" s="3"/>
      <c r="F21" s="1">
        <v>19</v>
      </c>
      <c r="G21" s="1">
        <v>0.016502</v>
      </c>
      <c r="H21" s="1">
        <v>0.00463</v>
      </c>
      <c r="I21" s="3"/>
      <c r="J21" s="1">
        <v>19</v>
      </c>
      <c r="K21" s="1">
        <v>0.0065147</v>
      </c>
      <c r="L21" s="1">
        <v>0.00077</v>
      </c>
      <c r="N21" s="1">
        <f t="shared" si="0"/>
        <v>0.012201233333333332</v>
      </c>
      <c r="O21" s="1">
        <f t="shared" si="1"/>
        <v>0.002323333333333333</v>
      </c>
      <c r="P21" s="1">
        <f t="shared" si="3"/>
        <v>0.9995166666666667</v>
      </c>
      <c r="Q21" s="10">
        <f>Q22+O21</f>
        <v>0.002666666666666666</v>
      </c>
    </row>
    <row r="22" spans="1:17" ht="12.75">
      <c r="A22" s="9" t="s">
        <v>25</v>
      </c>
      <c r="B22" s="1">
        <v>20</v>
      </c>
      <c r="C22" s="1">
        <v>0.0054348</v>
      </c>
      <c r="D22" s="1">
        <v>0.00025</v>
      </c>
      <c r="E22" s="3"/>
      <c r="F22" s="1">
        <v>20</v>
      </c>
      <c r="G22" s="1">
        <v>0.0066007</v>
      </c>
      <c r="H22" s="1">
        <v>0.00069</v>
      </c>
      <c r="I22" s="3"/>
      <c r="J22" s="1">
        <v>20</v>
      </c>
      <c r="K22" s="1">
        <v>0</v>
      </c>
      <c r="L22" s="2">
        <v>9E-05</v>
      </c>
      <c r="M22" s="4"/>
      <c r="N22" s="1">
        <f t="shared" si="0"/>
        <v>0.004011833333333333</v>
      </c>
      <c r="O22" s="1">
        <f t="shared" si="1"/>
        <v>0.0003433333333333333</v>
      </c>
      <c r="P22" s="1">
        <f t="shared" si="3"/>
        <v>0.9998600000000001</v>
      </c>
      <c r="Q22" s="10">
        <f>O22</f>
        <v>0.0003433333333333333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8" ht="12.75"/>
    <row r="39" ht="12.75"/>
    <row r="40" ht="12.75"/>
    <row r="41" ht="12.75"/>
    <row r="42" ht="12.75"/>
    <row r="43" ht="12.75"/>
    <row r="44" ht="12.75"/>
    <row r="45" ht="12.75"/>
  </sheetData>
  <mergeCells count="4">
    <mergeCell ref="C1:D1"/>
    <mergeCell ref="G1:H1"/>
    <mergeCell ref="K1:L1"/>
    <mergeCell ref="N1:O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H1" sqref="H1:I1"/>
    </sheetView>
  </sheetViews>
  <sheetFormatPr defaultColWidth="9.00390625" defaultRowHeight="14.25"/>
  <cols>
    <col min="1" max="1" width="17.75390625" style="0" customWidth="1"/>
    <col min="2" max="2" width="4.00390625" style="0" customWidth="1"/>
    <col min="3" max="3" width="10.50390625" style="0" customWidth="1"/>
    <col min="4" max="4" width="1.37890625" style="0" customWidth="1"/>
    <col min="5" max="5" width="4.125" style="0" customWidth="1"/>
    <col min="7" max="7" width="1.37890625" style="0" customWidth="1"/>
    <col min="8" max="8" width="4.00390625" style="0" customWidth="1"/>
    <col min="10" max="10" width="2.50390625" style="0" customWidth="1"/>
  </cols>
  <sheetData>
    <row r="1" spans="1:12" s="5" customFormat="1" ht="15.75">
      <c r="A1" s="11" t="s">
        <v>30</v>
      </c>
      <c r="B1" s="12" t="s">
        <v>5</v>
      </c>
      <c r="C1" s="12"/>
      <c r="D1" s="6"/>
      <c r="E1" s="12" t="s">
        <v>6</v>
      </c>
      <c r="F1" s="12"/>
      <c r="G1" s="6"/>
      <c r="H1" s="12" t="s">
        <v>31</v>
      </c>
      <c r="I1" s="12"/>
      <c r="J1" s="7"/>
      <c r="K1" s="12"/>
      <c r="L1" s="12"/>
    </row>
    <row r="2" spans="1:10" s="5" customFormat="1" ht="15.75">
      <c r="A2" s="5" t="s">
        <v>4</v>
      </c>
      <c r="B2" s="5" t="s">
        <v>27</v>
      </c>
      <c r="C2" s="5" t="s">
        <v>26</v>
      </c>
      <c r="E2" s="5" t="s">
        <v>28</v>
      </c>
      <c r="F2" s="5" t="s">
        <v>26</v>
      </c>
      <c r="H2" s="5" t="s">
        <v>28</v>
      </c>
      <c r="I2" s="5" t="s">
        <v>26</v>
      </c>
      <c r="J2" s="8"/>
    </row>
    <row r="3" spans="1:13" s="1" customFormat="1" ht="12.75">
      <c r="A3" s="9" t="s">
        <v>7</v>
      </c>
      <c r="B3" s="1">
        <v>1</v>
      </c>
      <c r="C3" s="1">
        <v>0</v>
      </c>
      <c r="D3" s="4"/>
      <c r="E3" s="1">
        <v>1</v>
      </c>
      <c r="F3" s="1">
        <v>0</v>
      </c>
      <c r="G3" s="3"/>
      <c r="H3" s="1">
        <v>1</v>
      </c>
      <c r="I3" s="1">
        <v>0</v>
      </c>
      <c r="J3" s="3"/>
      <c r="M3" s="10"/>
    </row>
    <row r="4" spans="1:13" s="1" customFormat="1" ht="12.75">
      <c r="A4" s="9" t="s">
        <v>3</v>
      </c>
      <c r="B4" s="1">
        <v>2</v>
      </c>
      <c r="C4" s="1">
        <v>0.011905</v>
      </c>
      <c r="D4" s="3"/>
      <c r="E4" s="1">
        <v>2</v>
      </c>
      <c r="F4" s="1">
        <v>0</v>
      </c>
      <c r="G4" s="3"/>
      <c r="H4" s="1">
        <v>2</v>
      </c>
      <c r="I4" s="1">
        <v>0</v>
      </c>
      <c r="J4" s="3"/>
      <c r="M4" s="10"/>
    </row>
    <row r="5" spans="1:13" s="1" customFormat="1" ht="12.75">
      <c r="A5" s="9" t="s">
        <v>8</v>
      </c>
      <c r="B5" s="1">
        <v>3</v>
      </c>
      <c r="C5" s="1">
        <v>0</v>
      </c>
      <c r="D5" s="3"/>
      <c r="E5" s="1">
        <v>3</v>
      </c>
      <c r="F5" s="1">
        <v>0</v>
      </c>
      <c r="G5" s="3"/>
      <c r="H5" s="1">
        <v>3</v>
      </c>
      <c r="I5" s="1">
        <v>0.022901</v>
      </c>
      <c r="J5" s="3"/>
      <c r="M5" s="10"/>
    </row>
    <row r="6" spans="1:13" s="1" customFormat="1" ht="12.75">
      <c r="A6" s="9" t="s">
        <v>9</v>
      </c>
      <c r="B6" s="1">
        <v>4</v>
      </c>
      <c r="C6" s="1">
        <v>0.029762</v>
      </c>
      <c r="D6" s="3"/>
      <c r="E6" s="1">
        <v>4</v>
      </c>
      <c r="F6" s="1">
        <v>0.022727</v>
      </c>
      <c r="G6" s="3"/>
      <c r="H6" s="1">
        <v>4</v>
      </c>
      <c r="I6" s="1">
        <v>0.053435</v>
      </c>
      <c r="J6" s="3"/>
      <c r="M6" s="10"/>
    </row>
    <row r="7" spans="1:10" s="1" customFormat="1" ht="12.75">
      <c r="A7" s="9" t="s">
        <v>10</v>
      </c>
      <c r="B7" s="1">
        <v>5</v>
      </c>
      <c r="C7" s="1">
        <v>0.041667</v>
      </c>
      <c r="D7" s="3"/>
      <c r="E7" s="1">
        <v>5</v>
      </c>
      <c r="F7" s="1">
        <v>0.022727</v>
      </c>
      <c r="G7" s="3"/>
      <c r="H7" s="1">
        <v>5</v>
      </c>
      <c r="I7" s="1">
        <v>0.068702</v>
      </c>
      <c r="J7" s="3"/>
    </row>
    <row r="8" spans="1:10" s="1" customFormat="1" ht="12.75">
      <c r="A8" s="9" t="s">
        <v>11</v>
      </c>
      <c r="B8" s="1">
        <v>6</v>
      </c>
      <c r="C8" s="1">
        <v>0.065476</v>
      </c>
      <c r="D8" s="3"/>
      <c r="E8" s="1">
        <v>6</v>
      </c>
      <c r="F8" s="1">
        <v>0.045455</v>
      </c>
      <c r="G8" s="3"/>
      <c r="H8" s="1">
        <v>6</v>
      </c>
      <c r="I8" s="1">
        <v>0.083969</v>
      </c>
      <c r="J8" s="3"/>
    </row>
    <row r="9" spans="1:10" s="1" customFormat="1" ht="12.75">
      <c r="A9" s="9" t="s">
        <v>12</v>
      </c>
      <c r="B9" s="1">
        <v>7</v>
      </c>
      <c r="C9" s="1">
        <v>0.071429</v>
      </c>
      <c r="D9" s="3"/>
      <c r="E9" s="1">
        <v>7</v>
      </c>
      <c r="F9" s="1">
        <v>0.083333</v>
      </c>
      <c r="G9" s="3"/>
      <c r="H9" s="1">
        <v>7</v>
      </c>
      <c r="I9" s="1">
        <v>0.068702</v>
      </c>
      <c r="J9" s="3"/>
    </row>
    <row r="10" spans="1:10" s="1" customFormat="1" ht="12.75">
      <c r="A10" s="9" t="s">
        <v>13</v>
      </c>
      <c r="B10" s="1">
        <v>8</v>
      </c>
      <c r="C10" s="1">
        <v>0.053571</v>
      </c>
      <c r="D10" s="3"/>
      <c r="E10" s="1">
        <v>8</v>
      </c>
      <c r="F10" s="1">
        <v>0.083333</v>
      </c>
      <c r="G10" s="3"/>
      <c r="H10" s="1">
        <v>8</v>
      </c>
      <c r="I10" s="1">
        <v>0.068702</v>
      </c>
      <c r="J10" s="3"/>
    </row>
    <row r="11" spans="1:10" s="1" customFormat="1" ht="12.75">
      <c r="A11" s="9" t="s">
        <v>14</v>
      </c>
      <c r="B11" s="1">
        <v>9</v>
      </c>
      <c r="C11" s="1">
        <v>0.059524</v>
      </c>
      <c r="D11" s="3"/>
      <c r="E11" s="1">
        <v>9</v>
      </c>
      <c r="F11" s="1">
        <v>0.090909</v>
      </c>
      <c r="G11" s="3"/>
      <c r="H11" s="1">
        <v>9</v>
      </c>
      <c r="I11" s="1">
        <v>0.061069</v>
      </c>
      <c r="J11" s="3"/>
    </row>
    <row r="12" spans="1:10" s="1" customFormat="1" ht="12.75">
      <c r="A12" s="9" t="s">
        <v>15</v>
      </c>
      <c r="B12" s="1">
        <v>10</v>
      </c>
      <c r="C12" s="1">
        <v>0.047619</v>
      </c>
      <c r="D12" s="3"/>
      <c r="E12" s="1">
        <v>10</v>
      </c>
      <c r="F12" s="1">
        <v>0.068182</v>
      </c>
      <c r="G12" s="3"/>
      <c r="H12" s="1">
        <v>10</v>
      </c>
      <c r="I12" s="1">
        <v>0.015267</v>
      </c>
      <c r="J12" s="3"/>
    </row>
    <row r="13" spans="1:10" s="1" customFormat="1" ht="12.75">
      <c r="A13" s="9" t="s">
        <v>16</v>
      </c>
      <c r="B13" s="1">
        <v>11</v>
      </c>
      <c r="C13" s="1">
        <v>0.077381</v>
      </c>
      <c r="D13" s="3"/>
      <c r="E13" s="1">
        <v>11</v>
      </c>
      <c r="F13" s="1">
        <v>0.090909</v>
      </c>
      <c r="G13" s="3"/>
      <c r="H13" s="1">
        <v>11</v>
      </c>
      <c r="I13" s="1">
        <v>0.030534</v>
      </c>
      <c r="J13" s="3"/>
    </row>
    <row r="14" spans="1:10" s="1" customFormat="1" ht="12.75">
      <c r="A14" s="9" t="s">
        <v>17</v>
      </c>
      <c r="B14" s="1">
        <v>12</v>
      </c>
      <c r="C14" s="1">
        <v>0.035714</v>
      </c>
      <c r="D14" s="3"/>
      <c r="E14" s="1">
        <v>12</v>
      </c>
      <c r="F14" s="1">
        <v>0.098485</v>
      </c>
      <c r="G14" s="3"/>
      <c r="H14" s="1">
        <v>12</v>
      </c>
      <c r="I14" s="1">
        <v>0.045802</v>
      </c>
      <c r="J14" s="3"/>
    </row>
    <row r="15" spans="1:10" s="1" customFormat="1" ht="12.75">
      <c r="A15" s="9" t="s">
        <v>18</v>
      </c>
      <c r="B15" s="1">
        <v>13</v>
      </c>
      <c r="C15" s="1">
        <v>0.089286</v>
      </c>
      <c r="D15" s="3"/>
      <c r="E15" s="1">
        <v>13</v>
      </c>
      <c r="F15" s="1">
        <v>0.045455</v>
      </c>
      <c r="G15" s="3"/>
      <c r="H15" s="1">
        <v>13</v>
      </c>
      <c r="I15" s="1">
        <v>0.10687</v>
      </c>
      <c r="J15" s="3"/>
    </row>
    <row r="16" spans="1:10" s="1" customFormat="1" ht="12.75">
      <c r="A16" s="9" t="s">
        <v>19</v>
      </c>
      <c r="B16" s="1">
        <v>14</v>
      </c>
      <c r="C16" s="1">
        <v>0.125</v>
      </c>
      <c r="D16" s="3"/>
      <c r="E16" s="1">
        <v>14</v>
      </c>
      <c r="F16" s="1">
        <v>0.10606</v>
      </c>
      <c r="G16" s="3"/>
      <c r="H16" s="1">
        <v>14</v>
      </c>
      <c r="I16" s="1">
        <v>0.10687</v>
      </c>
      <c r="J16" s="3"/>
    </row>
    <row r="17" spans="1:10" s="1" customFormat="1" ht="12.75">
      <c r="A17" s="9" t="s">
        <v>20</v>
      </c>
      <c r="B17" s="1">
        <v>15</v>
      </c>
      <c r="C17" s="1">
        <v>0.11905</v>
      </c>
      <c r="D17" s="3"/>
      <c r="E17" s="1">
        <v>15</v>
      </c>
      <c r="F17" s="1">
        <v>0.068182</v>
      </c>
      <c r="G17" s="3"/>
      <c r="H17" s="1">
        <v>15</v>
      </c>
      <c r="I17" s="1">
        <v>0.083969</v>
      </c>
      <c r="J17" s="3"/>
    </row>
    <row r="18" spans="1:10" s="1" customFormat="1" ht="12.75">
      <c r="A18" s="9" t="s">
        <v>21</v>
      </c>
      <c r="B18" s="1">
        <v>16</v>
      </c>
      <c r="C18" s="1">
        <v>0.083333</v>
      </c>
      <c r="D18" s="3"/>
      <c r="E18" s="1">
        <v>16</v>
      </c>
      <c r="F18" s="1">
        <v>0.037879</v>
      </c>
      <c r="G18" s="3"/>
      <c r="H18" s="1">
        <v>16</v>
      </c>
      <c r="I18" s="1">
        <v>0.099237</v>
      </c>
      <c r="J18" s="3"/>
    </row>
    <row r="19" spans="1:14" s="1" customFormat="1" ht="12.75">
      <c r="A19" s="9" t="s">
        <v>22</v>
      </c>
      <c r="B19" s="1">
        <v>17</v>
      </c>
      <c r="C19" s="1">
        <v>0.02381</v>
      </c>
      <c r="D19" s="3"/>
      <c r="E19" s="1">
        <v>17</v>
      </c>
      <c r="F19" s="1">
        <v>0.05303</v>
      </c>
      <c r="G19" s="3"/>
      <c r="H19" s="1">
        <v>17</v>
      </c>
      <c r="I19" s="1">
        <v>0.076336</v>
      </c>
      <c r="J19" s="3"/>
      <c r="N19" s="10"/>
    </row>
    <row r="20" spans="1:14" s="1" customFormat="1" ht="12.75">
      <c r="A20" s="9" t="s">
        <v>23</v>
      </c>
      <c r="B20" s="1">
        <v>18</v>
      </c>
      <c r="C20" s="1">
        <v>0.035714</v>
      </c>
      <c r="D20" s="3"/>
      <c r="E20" s="1">
        <v>18</v>
      </c>
      <c r="F20" s="1">
        <v>0.05303</v>
      </c>
      <c r="G20" s="3"/>
      <c r="H20" s="1">
        <v>18</v>
      </c>
      <c r="I20" s="1">
        <v>0.0076336</v>
      </c>
      <c r="J20" s="3"/>
      <c r="N20" s="10"/>
    </row>
    <row r="21" spans="1:14" s="1" customFormat="1" ht="12.75">
      <c r="A21" s="9" t="s">
        <v>24</v>
      </c>
      <c r="B21" s="1">
        <v>19</v>
      </c>
      <c r="C21" s="1">
        <v>0.02381</v>
      </c>
      <c r="D21" s="3"/>
      <c r="E21" s="1">
        <v>19</v>
      </c>
      <c r="F21" s="1">
        <v>0.015152</v>
      </c>
      <c r="G21" s="3"/>
      <c r="H21" s="1">
        <v>19</v>
      </c>
      <c r="I21" s="1">
        <v>0</v>
      </c>
      <c r="J21" s="3"/>
      <c r="N21" s="10"/>
    </row>
    <row r="22" spans="1:14" s="1" customFormat="1" ht="12.75">
      <c r="A22" s="9" t="s">
        <v>25</v>
      </c>
      <c r="B22" s="1">
        <v>20</v>
      </c>
      <c r="C22" s="1">
        <v>0.0059524</v>
      </c>
      <c r="D22" s="3"/>
      <c r="E22" s="1">
        <v>20</v>
      </c>
      <c r="F22" s="1">
        <v>0.015152</v>
      </c>
      <c r="G22" s="3"/>
      <c r="H22" s="1">
        <v>20</v>
      </c>
      <c r="I22" s="1">
        <v>0</v>
      </c>
      <c r="J22" s="4"/>
      <c r="N22" s="10"/>
    </row>
  </sheetData>
  <mergeCells count="4">
    <mergeCell ref="B1:C1"/>
    <mergeCell ref="E1:F1"/>
    <mergeCell ref="H1:I1"/>
    <mergeCell ref="K1:L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sheen</cp:lastModifiedBy>
  <dcterms:created xsi:type="dcterms:W3CDTF">1996-12-17T01:32:42Z</dcterms:created>
  <dcterms:modified xsi:type="dcterms:W3CDTF">2005-09-28T01:09:49Z</dcterms:modified>
  <cp:category/>
  <cp:version/>
  <cp:contentType/>
  <cp:contentStatus/>
</cp:coreProperties>
</file>