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740" tabRatio="500" activeTab="1"/>
  </bookViews>
  <sheets>
    <sheet name="proteinLevelTerms" sheetId="5" r:id="rId1"/>
    <sheet name="siteLevel" sheetId="6" r:id="rId2"/>
    <sheet name="dynamicLevel" sheetId="7" r:id="rId3"/>
    <sheet name="C" sheetId="1" r:id="rId4"/>
    <sheet name="PFAM" sheetId="3" r:id="rId5"/>
    <sheet name="scansite_bind" sheetId="4" r:id="rId6"/>
    <sheet name="maxNegChange" sheetId="8" r:id="rId7"/>
    <sheet name="P" sheetId="9" r:id="rId8"/>
    <sheet name="motifs" sheetId="10" r:id="rId9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5" i="1"/>
  <c r="A34"/>
</calcChain>
</file>

<file path=xl/sharedStrings.xml><?xml version="1.0" encoding="utf-8"?>
<sst xmlns="http://schemas.openxmlformats.org/spreadsheetml/2006/main" count="794" uniqueCount="525">
  <si>
    <t>Pkinase</t>
  </si>
  <si>
    <t>Pfam-B_1584</t>
  </si>
  <si>
    <t>Caveolin</t>
  </si>
  <si>
    <t>Pfam-B_6279</t>
  </si>
  <si>
    <t>Pfam-B_7012</t>
  </si>
  <si>
    <t>scansite_kinase</t>
  </si>
  <si>
    <t>INSR_Y_kin</t>
  </si>
  <si>
    <t>LCK_Y_kin</t>
  </si>
  <si>
    <t>ABL1_Y_kin</t>
  </si>
  <si>
    <t>EGFR_Y_kin</t>
  </si>
  <si>
    <t>ITK_Y_kin</t>
  </si>
  <si>
    <t>PDGFRB_Y_kin</t>
  </si>
  <si>
    <t>SRC_Y_kin</t>
  </si>
  <si>
    <t>scansite_bind</t>
  </si>
  <si>
    <t>ABL1_SH2</t>
  </si>
  <si>
    <t>FGR_SH2</t>
  </si>
  <si>
    <t>ITK_SH2</t>
  </si>
  <si>
    <t>NCK1_SH2</t>
  </si>
  <si>
    <t>SRC_SH2</t>
  </si>
  <si>
    <t>FYN_SH2</t>
  </si>
  <si>
    <t>LCK_SH2</t>
  </si>
  <si>
    <t>PIK3R1_SH2</t>
  </si>
  <si>
    <t>SHC1_PTB</t>
  </si>
  <si>
    <t>CRK_SH2</t>
  </si>
  <si>
    <t>INPP5D_SH2</t>
  </si>
  <si>
    <t>minValue</t>
  </si>
  <si>
    <t>time(min)_0</t>
  </si>
  <si>
    <t>lamellipodium</t>
  </si>
  <si>
    <t>membrane</t>
  </si>
  <si>
    <t>caveola</t>
  </si>
  <si>
    <t>cytosol</t>
  </si>
  <si>
    <t>cytoplasm</t>
  </si>
  <si>
    <t>maxPosChange</t>
  </si>
  <si>
    <t>ACP1</t>
  </si>
  <si>
    <t>Y132</t>
  </si>
  <si>
    <t>EPHA1</t>
  </si>
  <si>
    <t>Y781</t>
  </si>
  <si>
    <t>FAM59A</t>
  </si>
  <si>
    <t>Y453</t>
  </si>
  <si>
    <t>STAM2</t>
  </si>
  <si>
    <t>Y374</t>
  </si>
  <si>
    <t>STAM</t>
  </si>
  <si>
    <t>Y381</t>
  </si>
  <si>
    <t>TFRC</t>
  </si>
  <si>
    <t>ANXA2</t>
  </si>
  <si>
    <t>Y30</t>
  </si>
  <si>
    <t>CCDC50</t>
  </si>
  <si>
    <t>Y145</t>
  </si>
  <si>
    <t>endosome</t>
  </si>
  <si>
    <t>endosome</t>
    <phoneticPr fontId="1" type="noConversion"/>
  </si>
  <si>
    <t>TNK2</t>
  </si>
  <si>
    <t>Y859</t>
  </si>
  <si>
    <t>ERBB2</t>
  </si>
  <si>
    <t>Y1248</t>
  </si>
  <si>
    <t>PLCG1</t>
  </si>
  <si>
    <t>Y783</t>
  </si>
  <si>
    <t>Y775</t>
  </si>
  <si>
    <t>EGFR</t>
  </si>
  <si>
    <t>Y998</t>
  </si>
  <si>
    <t>EFNB1</t>
  </si>
  <si>
    <t>Y343</t>
  </si>
  <si>
    <t>MARVELD2</t>
  </si>
  <si>
    <t>Y23</t>
  </si>
  <si>
    <t>S1166</t>
  </si>
  <si>
    <t>Y1172</t>
  </si>
  <si>
    <t>PHLPP1</t>
  </si>
  <si>
    <t>Y1712</t>
  </si>
  <si>
    <t>TOM1L2</t>
  </si>
  <si>
    <t>Y192</t>
  </si>
  <si>
    <t>Y200</t>
  </si>
  <si>
    <t>TNS3</t>
  </si>
  <si>
    <t>S332</t>
  </si>
  <si>
    <t>Y354</t>
  </si>
  <si>
    <t>RIN1</t>
  </si>
  <si>
    <t>Y36</t>
  </si>
  <si>
    <t>ARHGEF5</t>
  </si>
  <si>
    <t>Y1097</t>
  </si>
  <si>
    <t>Y1100</t>
  </si>
  <si>
    <t>S776</t>
  </si>
  <si>
    <t>Y780</t>
  </si>
  <si>
    <t>PIK3R1</t>
  </si>
  <si>
    <t>Y607</t>
  </si>
  <si>
    <t>Y860</t>
  </si>
  <si>
    <t>Y1069</t>
  </si>
  <si>
    <t>Y1092</t>
  </si>
  <si>
    <t>INPPL1</t>
  </si>
  <si>
    <t>Y986</t>
  </si>
  <si>
    <t>S1003</t>
  </si>
  <si>
    <t>AHCYL1</t>
  </si>
  <si>
    <t>Y28</t>
  </si>
  <si>
    <t>PKP3</t>
  </si>
  <si>
    <t>Y195</t>
  </si>
  <si>
    <t>CBL</t>
  </si>
  <si>
    <t>Y552</t>
  </si>
  <si>
    <t>CTNND1</t>
  </si>
  <si>
    <t>Y334</t>
  </si>
  <si>
    <t>ATA2</t>
  </si>
  <si>
    <t>Y20</t>
  </si>
  <si>
    <t>MAPK3</t>
  </si>
  <si>
    <t>Y204</t>
  </si>
  <si>
    <t>Y321</t>
  </si>
  <si>
    <t>* endosome, EGFR sites (not all)</t>
    <phoneticPr fontId="1" type="noConversion"/>
  </si>
  <si>
    <t>* is there enrichment for multiply phosphorylated groups here?</t>
    <phoneticPr fontId="1" type="noConversion"/>
  </si>
  <si>
    <t>10 doubly phosphorylated out of 16</t>
    <phoneticPr fontId="1" type="noConversion"/>
  </si>
  <si>
    <t>pval statistic for 10, 16 given 28 out of 77</t>
    <phoneticPr fontId="1" type="noConversion"/>
  </si>
  <si>
    <t>F</t>
  </si>
  <si>
    <t>Label</t>
  </si>
  <si>
    <t>NumberEnriched</t>
  </si>
  <si>
    <t>transcription</t>
  </si>
  <si>
    <t>PFAM</t>
  </si>
  <si>
    <t>VHS</t>
  </si>
  <si>
    <t>UIM</t>
  </si>
  <si>
    <t>Ephrin_lbd</t>
  </si>
  <si>
    <t>SAM_1</t>
  </si>
  <si>
    <t>fn3</t>
  </si>
  <si>
    <t>Pfam-B_1542</t>
  </si>
  <si>
    <t>STAT_int</t>
  </si>
  <si>
    <t>STAT_bind</t>
  </si>
  <si>
    <t>STAT_alpha</t>
  </si>
  <si>
    <t>Pfam-B_1577</t>
  </si>
  <si>
    <t>SH3_1</t>
  </si>
  <si>
    <t>P</t>
  </si>
  <si>
    <t>C</t>
  </si>
  <si>
    <t>nucleus</t>
  </si>
  <si>
    <t>ossification</t>
  </si>
  <si>
    <t>apoptosis</t>
  </si>
  <si>
    <t>maxValue</t>
  </si>
  <si>
    <t>fibroblast growth factor receptor signaling pathway</t>
  </si>
  <si>
    <t>axon guidance</t>
  </si>
  <si>
    <t>positive regulation of cell proliferation</t>
  </si>
  <si>
    <t>response to stress</t>
  </si>
  <si>
    <t>positive regulation of cell migration</t>
  </si>
  <si>
    <t>cell proliferation</t>
  </si>
  <si>
    <t>integrin-mediated signaling pathway</t>
  </si>
  <si>
    <t>positive regulation of blood vessel endothelial cell migration</t>
  </si>
  <si>
    <t>nerve growth factor receptor signaling pathway</t>
  </si>
  <si>
    <t>epidermal growth factor receptor signaling pathway</t>
  </si>
  <si>
    <t>organ morphogenesis</t>
  </si>
  <si>
    <t>cell-cell junction organization</t>
  </si>
  <si>
    <t>activation of phospholipase C activity</t>
  </si>
  <si>
    <t>activation of MAPK activity</t>
  </si>
  <si>
    <t>Ras protein signal transduction</t>
  </si>
  <si>
    <t>cell-cell adhesion</t>
  </si>
  <si>
    <t>positive regulation of catenin import into nucleus</t>
  </si>
  <si>
    <t>positive regulation of MAP kinase activity</t>
  </si>
  <si>
    <t>T cell receptor signaling pathway</t>
  </si>
  <si>
    <t>MAPKKK cascade</t>
  </si>
  <si>
    <t>cell surface receptor linked signaling pathway</t>
  </si>
  <si>
    <t>positive regulation of DNA replication</t>
  </si>
  <si>
    <t>CAV1</t>
  </si>
  <si>
    <t>Y14</t>
  </si>
  <si>
    <t>Y6</t>
  </si>
  <si>
    <t>Y25</t>
  </si>
  <si>
    <t>EPHA2</t>
  </si>
  <si>
    <t>Y588</t>
  </si>
  <si>
    <t>Y594</t>
  </si>
  <si>
    <t>SHC1</t>
  </si>
  <si>
    <t>Y349</t>
  </si>
  <si>
    <t>Y350</t>
  </si>
  <si>
    <t>RBCK1</t>
  </si>
  <si>
    <t>Y330</t>
  </si>
  <si>
    <t>EPS15</t>
  </si>
  <si>
    <t>Y849</t>
  </si>
  <si>
    <t>PTPN18</t>
  </si>
  <si>
    <t>Y389</t>
  </si>
  <si>
    <t>UIM</t>
    <phoneticPr fontId="1" type="noConversion"/>
  </si>
  <si>
    <t>SH3_1</t>
    <phoneticPr fontId="1" type="noConversion"/>
  </si>
  <si>
    <t>BCAR1</t>
  </si>
  <si>
    <t>Y327</t>
  </si>
  <si>
    <t>FRK</t>
  </si>
  <si>
    <t>Y497</t>
  </si>
  <si>
    <t>Y249</t>
  </si>
  <si>
    <t>lamellipodium</t>
    <phoneticPr fontId="1" type="noConversion"/>
  </si>
  <si>
    <t>CTTN</t>
  </si>
  <si>
    <t>Y446</t>
  </si>
  <si>
    <t>ENO1</t>
  </si>
  <si>
    <t>Y44</t>
  </si>
  <si>
    <t>DKFZp761P0423</t>
  </si>
  <si>
    <t>Y411</t>
  </si>
  <si>
    <t>PXN</t>
  </si>
  <si>
    <t>Y118</t>
  </si>
  <si>
    <t>PLEKHA5</t>
  </si>
  <si>
    <t>Y128</t>
  </si>
  <si>
    <t>Y134</t>
  </si>
  <si>
    <t>SHC1_PTB</t>
    <phoneticPr fontId="1" type="noConversion"/>
  </si>
  <si>
    <t>Y427</t>
  </si>
  <si>
    <t>STAT3</t>
  </si>
  <si>
    <t>Y705</t>
  </si>
  <si>
    <t>Y84</t>
  </si>
  <si>
    <t>Y704</t>
  </si>
  <si>
    <t>MAPK1</t>
  </si>
  <si>
    <t>Y187</t>
  </si>
  <si>
    <t>time(min)_5</t>
  </si>
  <si>
    <t>time(min)_10</t>
  </si>
  <si>
    <t>time(min)_30</t>
  </si>
  <si>
    <t>pelm_kinase</t>
  </si>
  <si>
    <t>FLT4</t>
  </si>
  <si>
    <t>Src</t>
  </si>
  <si>
    <t>ZAP70</t>
  </si>
  <si>
    <t>Syk</t>
  </si>
  <si>
    <t>Fyn</t>
  </si>
  <si>
    <t>MAP2K1</t>
  </si>
  <si>
    <t>InsR</t>
  </si>
  <si>
    <t>---</t>
  </si>
  <si>
    <t>FGFR1</t>
  </si>
  <si>
    <t>motifs</t>
  </si>
  <si>
    <t>.......y.DP....</t>
  </si>
  <si>
    <t>..O....yE......</t>
  </si>
  <si>
    <t>...D...y.....A.</t>
  </si>
  <si>
    <t>.......y.DP...V</t>
  </si>
  <si>
    <t>......Ty.......</t>
  </si>
  <si>
    <t>.......y.D.....</t>
  </si>
  <si>
    <t>.......y.D....O</t>
  </si>
  <si>
    <t>......Ty.DP....</t>
  </si>
  <si>
    <t>......Ty......O</t>
  </si>
  <si>
    <t>.YODP.TyEDPN.AV</t>
  </si>
  <si>
    <t>.......y..P....</t>
  </si>
  <si>
    <t>maxNegChange</t>
  </si>
  <si>
    <t>time(min)_5_time(min)_10</t>
  </si>
  <si>
    <t>time(min)_0_time(min)_5</t>
  </si>
  <si>
    <t>time(min)_10_time(min)_30</t>
  </si>
  <si>
    <t>~~~</t>
  </si>
  <si>
    <t>pfam_site</t>
  </si>
  <si>
    <t>Pkinase_Tyr</t>
  </si>
  <si>
    <t>insulin-like growth factor receptor binding</t>
  </si>
  <si>
    <t>epidermal growth factor receptor activity</t>
  </si>
  <si>
    <t>epidermal growth factor receptor binding</t>
  </si>
  <si>
    <t>protein tyrosine kinase activity</t>
  </si>
  <si>
    <t>protein heterodimerization activity</t>
  </si>
  <si>
    <t>transmembrane receptor protein tyrosine kinase activity</t>
  </si>
  <si>
    <t>cadherin binding</t>
  </si>
  <si>
    <t>phosphoinositide phospholipase C activity</t>
  </si>
  <si>
    <t>GTP binding</t>
  </si>
  <si>
    <t>GTPase inhibitor activity</t>
  </si>
  <si>
    <t>protein tyrosine phosphatase activity</t>
  </si>
  <si>
    <t>receptor signaling protein activity</t>
  </si>
  <si>
    <t>blood coagulation</t>
  </si>
  <si>
    <t>positive regulation of protein kinase B signaling cascade</t>
  </si>
  <si>
    <t>multicellular organismal development</t>
  </si>
  <si>
    <t>positive regulation of cyclin-dependent protein kinase activity involved in G1/S</t>
  </si>
  <si>
    <t>activation of phospholipase A2 activity by calcium-mediated signaling</t>
  </si>
  <si>
    <t>insulin receptor signaling pathway</t>
  </si>
  <si>
    <t>response to UV-A</t>
  </si>
  <si>
    <t>positive regulation of epithelial cell proliferation</t>
  </si>
  <si>
    <t>regulation of blood vessel endothelial cell migration</t>
  </si>
  <si>
    <t>negative regulation of epidermal growth factor receptor signaling pathway</t>
  </si>
  <si>
    <t>regulation of peptidyl-tyrosine phosphorylation</t>
  </si>
  <si>
    <t>leukocyte migration</t>
  </si>
  <si>
    <t>regulation of epidermal growth factor receptor activity</t>
  </si>
  <si>
    <t>regulation of nitric-oxide synthase activity</t>
  </si>
  <si>
    <t>cell adhesion</t>
  </si>
  <si>
    <t>positive regulation of phosphorylation</t>
  </si>
  <si>
    <t>regulation of transcription from RNA polymerase II promoter</t>
  </si>
  <si>
    <t>cellular component movement</t>
  </si>
  <si>
    <t>cytokine-mediated signaling pathway</t>
  </si>
  <si>
    <t>interleukin-6-mediated signaling pathway</t>
  </si>
  <si>
    <t>protein insertion into membrane</t>
  </si>
  <si>
    <t>regulation of transcription</t>
  </si>
  <si>
    <t>sexual reproduction</t>
  </si>
  <si>
    <t>eating behavior</t>
  </si>
  <si>
    <t>cellular response to hormone stimulus</t>
  </si>
  <si>
    <t>nervous system development</t>
  </si>
  <si>
    <t>temperature homeostasis</t>
  </si>
  <si>
    <t>response to estradiol stimulus</t>
  </si>
  <si>
    <t>JAK-STAT cascade involved in growth hormone signaling pathway</t>
  </si>
  <si>
    <t>JAK-STAT cascade</t>
  </si>
  <si>
    <t>eye photoreceptor cell differentiation</t>
  </si>
  <si>
    <t>glucose homeostasis</t>
  </si>
  <si>
    <t>positive regulation of nitric oxide biosynthetic process</t>
  </si>
  <si>
    <t>intracellular signaling pathway</t>
  </si>
  <si>
    <t>.......y-......</t>
  </si>
  <si>
    <t>......Ty..P....</t>
  </si>
  <si>
    <t>OYIDPFTyEDPNEAV</t>
  </si>
  <si>
    <t>.Y.....y.DP....</t>
  </si>
  <si>
    <t>O.....TyE.....O</t>
  </si>
  <si>
    <t>.......y...D.-.</t>
  </si>
  <si>
    <t>....AAPyLKTKFIC</t>
  </si>
  <si>
    <t>.......y......O</t>
  </si>
  <si>
    <t>...-...y..PN...</t>
  </si>
  <si>
    <t>...-...y..P....</t>
  </si>
  <si>
    <t>.......y.DP..Y.</t>
  </si>
  <si>
    <t>..-.-..y.......</t>
  </si>
  <si>
    <t>K..S...y.L.....</t>
  </si>
  <si>
    <t>..I...Ty.......</t>
  </si>
  <si>
    <t>..I....y.......</t>
  </si>
  <si>
    <t>.......yE......</t>
  </si>
  <si>
    <t>..N..S.y.V.....</t>
  </si>
  <si>
    <t>....E..y.......</t>
  </si>
  <si>
    <t>O..-...y..P....</t>
  </si>
  <si>
    <t>O..-...y..PN...</t>
  </si>
  <si>
    <t>....-..y.D.....</t>
  </si>
  <si>
    <t>..F..P.y..O..O.</t>
  </si>
  <si>
    <t>negative regulation of transcription from RNA polymerase II promoter</t>
  </si>
  <si>
    <t>adherens junction organization</t>
  </si>
  <si>
    <t>positive regulation of angiogenesis</t>
  </si>
  <si>
    <t>regulation of transcription factor activity</t>
  </si>
  <si>
    <t>phosphoinositide-mediated signaling</t>
  </si>
  <si>
    <t>regulation of angiogenesis</t>
  </si>
  <si>
    <t>platelet activation</t>
  </si>
  <si>
    <t>cell junction assembly</t>
  </si>
  <si>
    <t>signal transduction</t>
  </si>
  <si>
    <t>actin filament organization</t>
  </si>
  <si>
    <t>small GTPase mediated signal transduction</t>
  </si>
  <si>
    <t>regulation of cell growth</t>
  </si>
  <si>
    <t>antigen receptor-mediated signaling pathway</t>
  </si>
  <si>
    <t>regulation of apoptosis</t>
  </si>
  <si>
    <t>G-protein coupled receptor protein signaling pathway</t>
  </si>
  <si>
    <t>cell migration</t>
  </si>
  <si>
    <t>cell division</t>
  </si>
  <si>
    <t>B cell receptor signaling pathway</t>
  </si>
  <si>
    <t>positive regulation of peptidyl-tyrosine phosphorylation</t>
  </si>
  <si>
    <t>phosphoinositide 3-kinase cascade</t>
  </si>
  <si>
    <t>platelet-derived growth factor receptor signaling pathway</t>
  </si>
  <si>
    <t>positive regulation of glucose import</t>
  </si>
  <si>
    <t>innate immune response</t>
  </si>
  <si>
    <t>vesicle organization</t>
  </si>
  <si>
    <t>protein dimerization activity</t>
  </si>
  <si>
    <t>DNA binding</t>
  </si>
  <si>
    <t>transcription activator activity</t>
  </si>
  <si>
    <t>protein kinase binding</t>
  </si>
  <si>
    <t>transcription factor binding</t>
  </si>
  <si>
    <t>actin filament binding</t>
  </si>
  <si>
    <t>double-stranded DNA binding</t>
  </si>
  <si>
    <t>nitric-oxide synthase regulator activity</t>
  </si>
  <si>
    <t>transmembrane receptor activity</t>
  </si>
  <si>
    <t>insulin receptor binding</t>
  </si>
  <si>
    <t>WW domain binding</t>
  </si>
  <si>
    <t>MAP/ERK kinase kinase activity</t>
  </si>
  <si>
    <t>transmembrane receptor protein tyrosine kinase adaptor activity</t>
  </si>
  <si>
    <t>protein phosphatase binding</t>
  </si>
  <si>
    <t>phospholipid binding</t>
  </si>
  <si>
    <t>identical protein binding</t>
  </si>
  <si>
    <t>TNK2 Y859 Y860</t>
  </si>
  <si>
    <t>EPHA2 Y594</t>
  </si>
  <si>
    <t>SHC1 Y349</t>
  </si>
  <si>
    <t>CAV1 Y14</t>
  </si>
  <si>
    <t>EPHA2 Y588 Y594</t>
  </si>
  <si>
    <t>INPPL1 Y986 S1003</t>
  </si>
  <si>
    <t>SHC1 Y427</t>
  </si>
  <si>
    <t>EFNB2 Y304</t>
  </si>
  <si>
    <t>GPRC5A Y317</t>
  </si>
  <si>
    <t>EPHB1 Y600</t>
  </si>
  <si>
    <t>STAT3 Y705</t>
  </si>
  <si>
    <t>PTK2 Y576</t>
  </si>
  <si>
    <t>CDC2 Y15</t>
  </si>
  <si>
    <t>PKP3 Y84</t>
  </si>
  <si>
    <t>PLEKHA6 Y492</t>
  </si>
  <si>
    <t>FRK Y497</t>
  </si>
  <si>
    <t>BCAR1 Y249</t>
  </si>
  <si>
    <t>CBL Y552</t>
  </si>
  <si>
    <t>ITGB4 Y1207</t>
  </si>
  <si>
    <t>GSK3B Y216</t>
  </si>
  <si>
    <t>STAT3 Y704</t>
  </si>
  <si>
    <t>PLEKHA5 Y128 Y134</t>
  </si>
  <si>
    <t>PRPF4B Y849</t>
  </si>
  <si>
    <t>PTPN11 Y62</t>
  </si>
  <si>
    <t>PTPRA Y798</t>
  </si>
  <si>
    <t>GIT1 Y545</t>
  </si>
  <si>
    <t>PTPN18 Y389</t>
  </si>
  <si>
    <t>ubiquitin-protein ligase activity</t>
  </si>
  <si>
    <t>signal transducer activity</t>
  </si>
  <si>
    <t>structural molecule activity</t>
  </si>
  <si>
    <t>peptidase activator activity</t>
  </si>
  <si>
    <t>nitric-oxide synthase binding</t>
  </si>
  <si>
    <t>cholesterol binding</t>
  </si>
  <si>
    <t>protein complex scaffold</t>
  </si>
  <si>
    <t>receptor binding</t>
  </si>
  <si>
    <t>kinase activity</t>
  </si>
  <si>
    <t>protein serine/threonine kinase activity</t>
  </si>
  <si>
    <t>protein kinase activity</t>
  </si>
  <si>
    <t>beta-catenin binding</t>
  </si>
  <si>
    <t>insulin receptor substrate binding</t>
  </si>
  <si>
    <t>insulin binding</t>
  </si>
  <si>
    <t>ErbB-3 class receptor binding</t>
  </si>
  <si>
    <t>SH3 domain binding</t>
  </si>
  <si>
    <t>protein binding</t>
  </si>
  <si>
    <t>SH2 domain binding</t>
  </si>
  <si>
    <t>Shc-EGFR complex</t>
  </si>
  <si>
    <t>basolateral plasma membrane</t>
  </si>
  <si>
    <t>AP-2 adaptor complex</t>
  </si>
  <si>
    <t>soluble fraction</t>
  </si>
  <si>
    <t>perinuclear region of cytoplasm</t>
  </si>
  <si>
    <t>extracellular space</t>
  </si>
  <si>
    <t>cell surface</t>
  </si>
  <si>
    <t>focal adhesion</t>
  </si>
  <si>
    <t>nucleoplasm</t>
  </si>
  <si>
    <t>coated pit</t>
  </si>
  <si>
    <t>integral to plasma membrane</t>
  </si>
  <si>
    <t>ruffle</t>
  </si>
  <si>
    <t>membrane fraction</t>
  </si>
  <si>
    <t>PID</t>
  </si>
  <si>
    <t>Recep_L_domain</t>
  </si>
  <si>
    <t>Furin-like</t>
  </si>
  <si>
    <t>Arm</t>
  </si>
  <si>
    <t>UBA</t>
  </si>
  <si>
    <t>Pfam-B_11773</t>
  </si>
  <si>
    <t>C2</t>
  </si>
  <si>
    <t>Pfam-B_13673</t>
  </si>
  <si>
    <t>PI-PLC-X</t>
  </si>
  <si>
    <t>PI-PLC-Y</t>
  </si>
  <si>
    <t>SH3_2</t>
  </si>
  <si>
    <t>RhoGEF</t>
  </si>
  <si>
    <t>GTPase_binding</t>
  </si>
  <si>
    <t>Pfam-B_88618</t>
  </si>
  <si>
    <t>zf-C3HC4</t>
  </si>
  <si>
    <t>Pfam-B_31050</t>
  </si>
  <si>
    <t>Pfam-B_10374</t>
  </si>
  <si>
    <t>SH2</t>
  </si>
  <si>
    <t>Serine_rich</t>
  </si>
  <si>
    <t>Y_phosphatase</t>
  </si>
  <si>
    <t>Pfam-B_3541</t>
  </si>
  <si>
    <t>PH</t>
  </si>
  <si>
    <t>GRB2_SH2</t>
  </si>
  <si>
    <t>SHC1_SH2</t>
  </si>
  <si>
    <t>O......y.DP....</t>
  </si>
  <si>
    <t>.YO-..Ty.......</t>
  </si>
  <si>
    <t>.......y-.P....</t>
  </si>
  <si>
    <t>.......y.D.N..O</t>
  </si>
  <si>
    <t>......TyE.....O</t>
  </si>
  <si>
    <t>..O...Ty.......</t>
  </si>
  <si>
    <t>OY.....y.DP....</t>
  </si>
  <si>
    <t>O......y..P....</t>
  </si>
  <si>
    <t>..O....y-......</t>
  </si>
  <si>
    <t>...-...y.....A.</t>
  </si>
  <si>
    <t>...-P..y.....A.</t>
  </si>
  <si>
    <t>..O...Ty-.P....</t>
  </si>
  <si>
    <t>......Ty-......</t>
  </si>
  <si>
    <t>.Y.....y.......</t>
  </si>
  <si>
    <t>0 and 5 min</t>
    <phoneticPr fontId="1" type="noConversion"/>
  </si>
  <si>
    <t>SKT Y393</t>
  </si>
  <si>
    <t xml:space="preserve">~~~ </t>
    <phoneticPr fontId="1" type="noConversion"/>
  </si>
  <si>
    <t>max is 82</t>
    <phoneticPr fontId="1" type="noConversion"/>
  </si>
  <si>
    <t>max is 48</t>
    <phoneticPr fontId="1" type="noConversion"/>
  </si>
  <si>
    <t>positive regulation of DNA replication</t>
    <phoneticPr fontId="1" type="noConversion"/>
  </si>
  <si>
    <t>MARVELD2 Y23</t>
  </si>
  <si>
    <t>FAM59A Y453</t>
  </si>
  <si>
    <t>RIN1 Y36</t>
  </si>
  <si>
    <t>ARHGEF5 Y1097 Y1100</t>
  </si>
  <si>
    <t>SHC1 Y349 Y350</t>
  </si>
  <si>
    <t>ARHGEF5 Y1097</t>
  </si>
  <si>
    <t>EPS15 Y849</t>
  </si>
  <si>
    <t>ATA2 Y20</t>
  </si>
  <si>
    <t>MAPK1 Y187</t>
  </si>
  <si>
    <t>MAPK3 Y204</t>
  </si>
  <si>
    <t>max 60</t>
    <phoneticPr fontId="1" type="noConversion"/>
  </si>
  <si>
    <t>*not labeled</t>
    <phoneticPr fontId="1" type="noConversion"/>
  </si>
  <si>
    <t>*</t>
    <phoneticPr fontId="1" type="noConversion"/>
  </si>
  <si>
    <t>Label</t>
    <phoneticPr fontId="1" type="noConversion"/>
  </si>
  <si>
    <t>CTTN Y446</t>
  </si>
  <si>
    <t>STAM2 Y374</t>
  </si>
  <si>
    <t>STAM Y381</t>
  </si>
  <si>
    <t>ENO1 Y44</t>
  </si>
  <si>
    <t>PXN Y118</t>
  </si>
  <si>
    <t>.......y......G</t>
  </si>
  <si>
    <t>+.....Yy.......</t>
  </si>
  <si>
    <t>+......y.......</t>
  </si>
  <si>
    <t>.G....Oy.......</t>
  </si>
  <si>
    <t>.......y.-.....</t>
  </si>
  <si>
    <t>..V.S..yY..P...</t>
  </si>
  <si>
    <t>...I-..y.......</t>
  </si>
  <si>
    <t>E.P....y.......</t>
  </si>
  <si>
    <t>.......y..O.-..</t>
  </si>
  <si>
    <t>.......y.LO.-..</t>
  </si>
  <si>
    <t>..-.-..y......I</t>
  </si>
  <si>
    <t>.......y.L.....</t>
  </si>
  <si>
    <t>.......yY..P...</t>
  </si>
  <si>
    <t>...G-..y.......</t>
  </si>
  <si>
    <t>....S..y.......</t>
  </si>
  <si>
    <t>.......y..D....</t>
  </si>
  <si>
    <t>P......y..O....</t>
  </si>
  <si>
    <t>...G...y.......</t>
  </si>
  <si>
    <t>..V....yE......</t>
  </si>
  <si>
    <t>..F....y.....O.</t>
  </si>
  <si>
    <t>.......y.....O.</t>
  </si>
  <si>
    <t>....D..y.-.....</t>
  </si>
  <si>
    <t>.....K.yODP.TYE</t>
  </si>
  <si>
    <t>....D..y......+</t>
  </si>
  <si>
    <t>.......y..O....</t>
  </si>
  <si>
    <t>.......yY..PL..</t>
  </si>
  <si>
    <t>....G..y.......</t>
  </si>
  <si>
    <t>......OyS......</t>
  </si>
  <si>
    <t>....D..yS...KL.</t>
  </si>
  <si>
    <t>.......yQ......</t>
  </si>
  <si>
    <t>..E.E.VyS......</t>
  </si>
  <si>
    <t>O...G.Oy....+..</t>
  </si>
  <si>
    <t>.-...H.y.......</t>
  </si>
  <si>
    <t>....E..y......+</t>
  </si>
  <si>
    <t>.....P-y.......</t>
  </si>
  <si>
    <t>.......y.....Y.</t>
  </si>
  <si>
    <t>....D..yY.D...K</t>
  </si>
  <si>
    <t>......-y......+</t>
  </si>
  <si>
    <t>..G....yT.F...R</t>
  </si>
  <si>
    <t>E....-.y.......</t>
  </si>
  <si>
    <t>E......y...NP..</t>
  </si>
  <si>
    <t>......Oy.O.....</t>
  </si>
  <si>
    <t>......Oy..P....</t>
  </si>
  <si>
    <t>..F.D..y.....L.</t>
  </si>
  <si>
    <t>.D.-...y.......</t>
  </si>
  <si>
    <t>.....S.yA......</t>
  </si>
  <si>
    <t>...-...y..O....</t>
  </si>
  <si>
    <t>I......yQ......</t>
  </si>
  <si>
    <t>..-.D..y.......</t>
  </si>
  <si>
    <t>.....S.y..-..M.</t>
  </si>
  <si>
    <t>....A..y.......</t>
  </si>
  <si>
    <t>...E...y.+.S..+</t>
  </si>
  <si>
    <t>..L..P-y.....PK</t>
  </si>
  <si>
    <t>.......y....P..</t>
  </si>
  <si>
    <t>TNK2 Y859</t>
  </si>
  <si>
    <t>ACP1 Y132</t>
  </si>
  <si>
    <t>EPHB1 Y594 Y600</t>
  </si>
  <si>
    <t>BCAR1 Y327</t>
  </si>
  <si>
    <t>EPHA1 Y781</t>
  </si>
  <si>
    <t>EPHB4 Y590 Y596</t>
  </si>
  <si>
    <t>INSR Y1189</t>
  </si>
  <si>
    <t>AFAP1L2 Y413</t>
  </si>
  <si>
    <t>TFRC Y20</t>
  </si>
  <si>
    <t>TOM1L2 Y192 Y200</t>
  </si>
  <si>
    <t>EPHA2 Y772</t>
  </si>
  <si>
    <t>EGFR Y1172</t>
  </si>
  <si>
    <t>ANXA2 Y30</t>
  </si>
  <si>
    <t>CCDC50 Y145</t>
  </si>
  <si>
    <t>EPHB4 Y596</t>
  </si>
  <si>
    <t>PIK3R1 Y607</t>
  </si>
  <si>
    <t>CAV1 Y14 Y6 Y25</t>
  </si>
  <si>
    <t>DKFZp761P0423 Y411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</si>
</sst>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0" Type="http://schemas.openxmlformats.org/officeDocument/2006/relationships/theme" Target="theme/theme1.xml"/><Relationship Id="rId5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6"/>
  <sheetViews>
    <sheetView workbookViewId="0">
      <selection activeCell="A7" sqref="A7"/>
    </sheetView>
  </sheetViews>
  <sheetFormatPr baseColWidth="10" defaultRowHeight="13"/>
  <cols>
    <col min="1" max="1" width="48" bestFit="1" customWidth="1"/>
    <col min="3" max="3" width="58.140625" bestFit="1" customWidth="1"/>
    <col min="5" max="5" width="19.42578125" customWidth="1"/>
  </cols>
  <sheetData>
    <row r="1" spans="1:8">
      <c r="A1" t="s">
        <v>105</v>
      </c>
      <c r="C1" t="s">
        <v>121</v>
      </c>
      <c r="E1" t="s">
        <v>122</v>
      </c>
      <c r="G1" t="s">
        <v>109</v>
      </c>
    </row>
    <row r="2" spans="1:8">
      <c r="A2" t="s">
        <v>106</v>
      </c>
      <c r="B2" t="s">
        <v>107</v>
      </c>
      <c r="C2" t="s">
        <v>106</v>
      </c>
      <c r="D2" t="s">
        <v>107</v>
      </c>
      <c r="E2" t="s">
        <v>106</v>
      </c>
      <c r="F2" t="s">
        <v>107</v>
      </c>
      <c r="G2" t="s">
        <v>106</v>
      </c>
      <c r="H2" t="s">
        <v>107</v>
      </c>
    </row>
    <row r="3" spans="1:8">
      <c r="A3" t="s">
        <v>316</v>
      </c>
      <c r="B3">
        <v>79</v>
      </c>
      <c r="C3" t="s">
        <v>139</v>
      </c>
      <c r="D3">
        <v>100</v>
      </c>
      <c r="E3" t="s">
        <v>27</v>
      </c>
      <c r="F3">
        <v>26</v>
      </c>
      <c r="G3" t="s">
        <v>110</v>
      </c>
      <c r="H3">
        <v>206</v>
      </c>
    </row>
    <row r="4" spans="1:8">
      <c r="A4" t="s">
        <v>317</v>
      </c>
      <c r="B4">
        <v>76</v>
      </c>
      <c r="C4" t="s">
        <v>140</v>
      </c>
      <c r="D4">
        <v>86</v>
      </c>
      <c r="E4" t="s">
        <v>48</v>
      </c>
      <c r="F4">
        <v>22</v>
      </c>
      <c r="G4" t="s">
        <v>111</v>
      </c>
      <c r="H4">
        <v>205</v>
      </c>
    </row>
    <row r="5" spans="1:8">
      <c r="A5" t="s">
        <v>318</v>
      </c>
      <c r="B5">
        <v>76</v>
      </c>
      <c r="C5" t="s">
        <v>141</v>
      </c>
      <c r="D5">
        <v>81</v>
      </c>
      <c r="E5" t="s">
        <v>377</v>
      </c>
      <c r="F5">
        <v>19</v>
      </c>
      <c r="G5" t="s">
        <v>112</v>
      </c>
      <c r="H5">
        <v>188</v>
      </c>
    </row>
    <row r="6" spans="1:8">
      <c r="A6" t="s">
        <v>319</v>
      </c>
      <c r="B6">
        <v>76</v>
      </c>
      <c r="C6" t="s">
        <v>142</v>
      </c>
      <c r="D6">
        <v>81</v>
      </c>
      <c r="E6" t="s">
        <v>378</v>
      </c>
      <c r="F6">
        <v>17</v>
      </c>
      <c r="G6" t="s">
        <v>113</v>
      </c>
      <c r="H6">
        <v>173</v>
      </c>
    </row>
    <row r="7" spans="1:8">
      <c r="A7" t="s">
        <v>320</v>
      </c>
      <c r="B7">
        <v>76</v>
      </c>
      <c r="C7" t="s">
        <v>143</v>
      </c>
      <c r="D7">
        <v>80</v>
      </c>
      <c r="E7" t="s">
        <v>28</v>
      </c>
      <c r="F7">
        <v>14</v>
      </c>
      <c r="G7" t="s">
        <v>114</v>
      </c>
      <c r="H7">
        <v>172</v>
      </c>
    </row>
    <row r="8" spans="1:8">
      <c r="A8" t="s">
        <v>321</v>
      </c>
      <c r="B8">
        <v>69</v>
      </c>
      <c r="C8" t="s">
        <v>124</v>
      </c>
      <c r="D8">
        <v>74</v>
      </c>
      <c r="E8" t="s">
        <v>379</v>
      </c>
      <c r="F8">
        <v>13</v>
      </c>
      <c r="G8" t="s">
        <v>115</v>
      </c>
      <c r="H8">
        <v>139</v>
      </c>
    </row>
    <row r="9" spans="1:8">
      <c r="A9" t="s">
        <v>322</v>
      </c>
      <c r="B9">
        <v>69</v>
      </c>
      <c r="C9" t="s">
        <v>144</v>
      </c>
      <c r="D9">
        <v>73</v>
      </c>
      <c r="E9" t="s">
        <v>29</v>
      </c>
      <c r="F9">
        <v>12</v>
      </c>
      <c r="G9" t="s">
        <v>116</v>
      </c>
      <c r="H9">
        <v>137</v>
      </c>
    </row>
    <row r="10" spans="1:8">
      <c r="A10" t="s">
        <v>323</v>
      </c>
      <c r="B10">
        <v>68</v>
      </c>
      <c r="C10" t="s">
        <v>125</v>
      </c>
      <c r="D10">
        <v>67</v>
      </c>
      <c r="E10" t="s">
        <v>30</v>
      </c>
      <c r="F10">
        <v>10</v>
      </c>
      <c r="G10" t="s">
        <v>117</v>
      </c>
      <c r="H10">
        <v>136</v>
      </c>
    </row>
    <row r="11" spans="1:8">
      <c r="A11" t="s">
        <v>324</v>
      </c>
      <c r="B11">
        <v>68</v>
      </c>
      <c r="C11" t="s">
        <v>145</v>
      </c>
      <c r="D11">
        <v>66</v>
      </c>
      <c r="E11" t="s">
        <v>380</v>
      </c>
      <c r="F11">
        <v>7</v>
      </c>
      <c r="G11" t="s">
        <v>118</v>
      </c>
      <c r="H11">
        <v>134</v>
      </c>
    </row>
    <row r="12" spans="1:8">
      <c r="A12" t="s">
        <v>325</v>
      </c>
      <c r="B12">
        <v>66</v>
      </c>
      <c r="C12" t="s">
        <v>146</v>
      </c>
      <c r="D12">
        <v>62</v>
      </c>
      <c r="E12" t="s">
        <v>381</v>
      </c>
      <c r="F12">
        <v>6</v>
      </c>
      <c r="G12" t="s">
        <v>119</v>
      </c>
      <c r="H12">
        <v>131</v>
      </c>
    </row>
    <row r="13" spans="1:8">
      <c r="A13" t="s">
        <v>326</v>
      </c>
      <c r="B13">
        <v>66</v>
      </c>
      <c r="C13" t="s">
        <v>147</v>
      </c>
      <c r="D13">
        <v>61</v>
      </c>
      <c r="E13" t="s">
        <v>382</v>
      </c>
      <c r="F13">
        <v>5</v>
      </c>
      <c r="G13" t="s">
        <v>120</v>
      </c>
      <c r="H13">
        <v>99</v>
      </c>
    </row>
    <row r="14" spans="1:8">
      <c r="A14" t="s">
        <v>327</v>
      </c>
      <c r="B14">
        <v>63</v>
      </c>
      <c r="C14" t="s">
        <v>433</v>
      </c>
      <c r="D14">
        <v>60</v>
      </c>
      <c r="E14" t="s">
        <v>383</v>
      </c>
      <c r="F14">
        <v>4</v>
      </c>
      <c r="G14" t="s">
        <v>1</v>
      </c>
      <c r="H14">
        <v>97</v>
      </c>
    </row>
    <row r="15" spans="1:8">
      <c r="A15" t="s">
        <v>328</v>
      </c>
      <c r="B15">
        <v>62</v>
      </c>
      <c r="C15" t="s">
        <v>236</v>
      </c>
      <c r="D15">
        <v>59</v>
      </c>
      <c r="E15" t="s">
        <v>384</v>
      </c>
      <c r="F15">
        <v>4</v>
      </c>
      <c r="G15" t="s">
        <v>223</v>
      </c>
      <c r="H15">
        <v>95</v>
      </c>
    </row>
    <row r="16" spans="1:8">
      <c r="A16" t="s">
        <v>329</v>
      </c>
      <c r="B16">
        <v>62</v>
      </c>
      <c r="C16" t="s">
        <v>237</v>
      </c>
      <c r="D16">
        <v>59</v>
      </c>
      <c r="E16" t="s">
        <v>385</v>
      </c>
      <c r="F16">
        <v>4</v>
      </c>
      <c r="G16" t="s">
        <v>390</v>
      </c>
      <c r="H16">
        <v>78</v>
      </c>
    </row>
    <row r="17" spans="1:8">
      <c r="A17" t="s">
        <v>330</v>
      </c>
      <c r="B17">
        <v>61</v>
      </c>
      <c r="C17" t="s">
        <v>238</v>
      </c>
      <c r="D17">
        <v>58</v>
      </c>
      <c r="E17" t="s">
        <v>386</v>
      </c>
      <c r="F17">
        <v>3</v>
      </c>
      <c r="G17" t="s">
        <v>391</v>
      </c>
      <c r="H17">
        <v>57</v>
      </c>
    </row>
    <row r="18" spans="1:8">
      <c r="A18" t="s">
        <v>331</v>
      </c>
      <c r="B18">
        <v>60</v>
      </c>
      <c r="C18" t="s">
        <v>239</v>
      </c>
      <c r="D18">
        <v>56</v>
      </c>
      <c r="E18" t="s">
        <v>387</v>
      </c>
      <c r="F18">
        <v>2</v>
      </c>
      <c r="G18" t="s">
        <v>392</v>
      </c>
      <c r="H18">
        <v>54</v>
      </c>
    </row>
    <row r="19" spans="1:8">
      <c r="A19" t="s">
        <v>224</v>
      </c>
      <c r="B19">
        <v>60</v>
      </c>
      <c r="C19" t="s">
        <v>240</v>
      </c>
      <c r="D19">
        <v>56</v>
      </c>
      <c r="E19" t="s">
        <v>123</v>
      </c>
      <c r="F19">
        <v>2</v>
      </c>
      <c r="G19" t="s">
        <v>393</v>
      </c>
      <c r="H19">
        <v>51</v>
      </c>
    </row>
    <row r="20" spans="1:8">
      <c r="A20" t="s">
        <v>225</v>
      </c>
      <c r="B20">
        <v>58</v>
      </c>
      <c r="C20" t="s">
        <v>241</v>
      </c>
      <c r="D20">
        <v>55</v>
      </c>
      <c r="E20" t="s">
        <v>203</v>
      </c>
      <c r="F20">
        <v>1</v>
      </c>
      <c r="G20" t="s">
        <v>394</v>
      </c>
      <c r="H20">
        <v>43</v>
      </c>
    </row>
    <row r="21" spans="1:8">
      <c r="A21" t="s">
        <v>226</v>
      </c>
      <c r="B21">
        <v>58</v>
      </c>
      <c r="C21" t="s">
        <v>242</v>
      </c>
      <c r="D21">
        <v>55</v>
      </c>
      <c r="E21" t="s">
        <v>388</v>
      </c>
      <c r="F21">
        <v>0</v>
      </c>
      <c r="G21" t="s">
        <v>0</v>
      </c>
      <c r="H21">
        <v>40</v>
      </c>
    </row>
    <row r="22" spans="1:8">
      <c r="A22" t="s">
        <v>227</v>
      </c>
      <c r="B22">
        <v>58</v>
      </c>
      <c r="C22" t="s">
        <v>243</v>
      </c>
      <c r="D22">
        <v>55</v>
      </c>
      <c r="E22" t="s">
        <v>31</v>
      </c>
      <c r="F22">
        <v>0</v>
      </c>
      <c r="G22" t="s">
        <v>2</v>
      </c>
      <c r="H22">
        <v>28</v>
      </c>
    </row>
    <row r="23" spans="1:8">
      <c r="A23" t="s">
        <v>228</v>
      </c>
      <c r="B23">
        <v>50</v>
      </c>
      <c r="C23" t="s">
        <v>244</v>
      </c>
      <c r="D23">
        <v>54</v>
      </c>
      <c r="E23" t="s">
        <v>389</v>
      </c>
      <c r="F23">
        <v>0</v>
      </c>
      <c r="G23" t="s">
        <v>395</v>
      </c>
      <c r="H23">
        <v>25</v>
      </c>
    </row>
    <row r="24" spans="1:8">
      <c r="A24" t="s">
        <v>229</v>
      </c>
      <c r="B24">
        <v>25</v>
      </c>
      <c r="C24" t="s">
        <v>245</v>
      </c>
      <c r="D24">
        <v>52</v>
      </c>
      <c r="G24" t="s">
        <v>396</v>
      </c>
      <c r="H24">
        <v>25</v>
      </c>
    </row>
    <row r="25" spans="1:8">
      <c r="A25" t="s">
        <v>230</v>
      </c>
      <c r="B25">
        <v>21</v>
      </c>
      <c r="C25" t="s">
        <v>246</v>
      </c>
      <c r="D25">
        <v>52</v>
      </c>
      <c r="G25" t="s">
        <v>397</v>
      </c>
      <c r="H25">
        <v>25</v>
      </c>
    </row>
    <row r="26" spans="1:8">
      <c r="A26" t="s">
        <v>231</v>
      </c>
      <c r="B26">
        <v>20</v>
      </c>
      <c r="C26" t="s">
        <v>247</v>
      </c>
      <c r="D26">
        <v>50</v>
      </c>
      <c r="G26" t="s">
        <v>398</v>
      </c>
      <c r="H26">
        <v>24</v>
      </c>
    </row>
    <row r="27" spans="1:8">
      <c r="A27" t="s">
        <v>232</v>
      </c>
      <c r="B27">
        <v>14</v>
      </c>
      <c r="C27" t="s">
        <v>248</v>
      </c>
      <c r="D27">
        <v>46</v>
      </c>
      <c r="G27" t="s">
        <v>399</v>
      </c>
      <c r="H27">
        <v>24</v>
      </c>
    </row>
    <row r="28" spans="1:8">
      <c r="A28" t="s">
        <v>233</v>
      </c>
      <c r="B28">
        <v>14</v>
      </c>
      <c r="C28" t="s">
        <v>249</v>
      </c>
      <c r="D28">
        <v>45</v>
      </c>
      <c r="G28" t="s">
        <v>400</v>
      </c>
      <c r="H28">
        <v>16</v>
      </c>
    </row>
    <row r="29" spans="1:8">
      <c r="A29" t="s">
        <v>234</v>
      </c>
      <c r="B29">
        <v>10</v>
      </c>
      <c r="C29" t="s">
        <v>250</v>
      </c>
      <c r="D29">
        <v>44</v>
      </c>
      <c r="G29" t="s">
        <v>401</v>
      </c>
      <c r="H29">
        <v>16</v>
      </c>
    </row>
    <row r="30" spans="1:8">
      <c r="A30" t="s">
        <v>235</v>
      </c>
      <c r="B30">
        <v>10</v>
      </c>
      <c r="C30" t="s">
        <v>251</v>
      </c>
      <c r="D30">
        <v>44</v>
      </c>
      <c r="G30" t="s">
        <v>402</v>
      </c>
      <c r="H30">
        <v>16</v>
      </c>
    </row>
    <row r="31" spans="1:8">
      <c r="A31" t="s">
        <v>359</v>
      </c>
      <c r="B31">
        <v>5</v>
      </c>
      <c r="C31" t="s">
        <v>252</v>
      </c>
      <c r="D31">
        <v>43</v>
      </c>
      <c r="G31" t="s">
        <v>403</v>
      </c>
      <c r="H31">
        <v>16</v>
      </c>
    </row>
    <row r="32" spans="1:8">
      <c r="A32" t="s">
        <v>360</v>
      </c>
      <c r="B32">
        <v>4</v>
      </c>
      <c r="C32" t="s">
        <v>253</v>
      </c>
      <c r="D32">
        <v>43</v>
      </c>
      <c r="G32" t="s">
        <v>4</v>
      </c>
      <c r="H32">
        <v>12</v>
      </c>
    </row>
    <row r="33" spans="1:8">
      <c r="A33" t="s">
        <v>361</v>
      </c>
      <c r="B33">
        <v>3</v>
      </c>
      <c r="C33" t="s">
        <v>254</v>
      </c>
      <c r="D33">
        <v>43</v>
      </c>
      <c r="G33" t="s">
        <v>404</v>
      </c>
      <c r="H33">
        <v>12</v>
      </c>
    </row>
    <row r="34" spans="1:8">
      <c r="A34" t="s">
        <v>362</v>
      </c>
      <c r="B34">
        <v>3</v>
      </c>
      <c r="C34" t="s">
        <v>255</v>
      </c>
      <c r="D34">
        <v>43</v>
      </c>
      <c r="G34" t="s">
        <v>405</v>
      </c>
      <c r="H34">
        <v>9</v>
      </c>
    </row>
    <row r="35" spans="1:8">
      <c r="A35" t="s">
        <v>363</v>
      </c>
      <c r="B35">
        <v>3</v>
      </c>
      <c r="C35" t="s">
        <v>256</v>
      </c>
      <c r="D35">
        <v>43</v>
      </c>
      <c r="G35" t="s">
        <v>406</v>
      </c>
      <c r="H35">
        <v>9</v>
      </c>
    </row>
    <row r="36" spans="1:8">
      <c r="A36" t="s">
        <v>364</v>
      </c>
      <c r="B36">
        <v>3</v>
      </c>
      <c r="C36" t="s">
        <v>257</v>
      </c>
      <c r="D36">
        <v>43</v>
      </c>
      <c r="G36" t="s">
        <v>407</v>
      </c>
      <c r="H36">
        <v>7</v>
      </c>
    </row>
    <row r="37" spans="1:8">
      <c r="A37" t="s">
        <v>365</v>
      </c>
      <c r="B37">
        <v>3</v>
      </c>
      <c r="C37" t="s">
        <v>258</v>
      </c>
      <c r="D37">
        <v>43</v>
      </c>
      <c r="G37" t="s">
        <v>3</v>
      </c>
      <c r="H37">
        <v>5</v>
      </c>
    </row>
    <row r="38" spans="1:8">
      <c r="A38" t="s">
        <v>366</v>
      </c>
      <c r="B38">
        <v>3</v>
      </c>
      <c r="C38" t="s">
        <v>259</v>
      </c>
      <c r="D38">
        <v>43</v>
      </c>
      <c r="G38" t="s">
        <v>408</v>
      </c>
      <c r="H38">
        <v>5</v>
      </c>
    </row>
    <row r="39" spans="1:8">
      <c r="A39" t="s">
        <v>367</v>
      </c>
      <c r="B39">
        <v>2</v>
      </c>
      <c r="C39" t="s">
        <v>260</v>
      </c>
      <c r="D39">
        <v>43</v>
      </c>
      <c r="G39" t="s">
        <v>409</v>
      </c>
      <c r="H39">
        <v>4</v>
      </c>
    </row>
    <row r="40" spans="1:8">
      <c r="A40" t="s">
        <v>368</v>
      </c>
      <c r="B40">
        <v>2</v>
      </c>
      <c r="C40" t="s">
        <v>261</v>
      </c>
      <c r="D40">
        <v>43</v>
      </c>
      <c r="G40" t="s">
        <v>410</v>
      </c>
      <c r="H40">
        <v>4</v>
      </c>
    </row>
    <row r="41" spans="1:8">
      <c r="A41" t="s">
        <v>369</v>
      </c>
      <c r="B41">
        <v>2</v>
      </c>
      <c r="C41" t="s">
        <v>262</v>
      </c>
      <c r="D41">
        <v>43</v>
      </c>
      <c r="G41" t="s">
        <v>411</v>
      </c>
      <c r="H41">
        <v>4</v>
      </c>
    </row>
    <row r="42" spans="1:8">
      <c r="A42" t="s">
        <v>370</v>
      </c>
      <c r="B42">
        <v>1</v>
      </c>
      <c r="C42" t="s">
        <v>263</v>
      </c>
      <c r="D42">
        <v>43</v>
      </c>
    </row>
    <row r="43" spans="1:8">
      <c r="A43" t="s">
        <v>371</v>
      </c>
      <c r="B43">
        <v>1</v>
      </c>
      <c r="C43" t="s">
        <v>264</v>
      </c>
      <c r="D43">
        <v>43</v>
      </c>
    </row>
    <row r="44" spans="1:8">
      <c r="A44" t="s">
        <v>372</v>
      </c>
      <c r="B44">
        <v>1</v>
      </c>
      <c r="C44" t="s">
        <v>265</v>
      </c>
      <c r="D44">
        <v>43</v>
      </c>
    </row>
    <row r="45" spans="1:8">
      <c r="A45" t="s">
        <v>373</v>
      </c>
      <c r="B45">
        <v>1</v>
      </c>
      <c r="C45" t="s">
        <v>266</v>
      </c>
      <c r="D45">
        <v>42</v>
      </c>
    </row>
    <row r="46" spans="1:8">
      <c r="A46" t="s">
        <v>374</v>
      </c>
      <c r="B46">
        <v>0</v>
      </c>
      <c r="C46" t="s">
        <v>267</v>
      </c>
      <c r="D46">
        <v>42</v>
      </c>
    </row>
    <row r="47" spans="1:8">
      <c r="A47" t="s">
        <v>375</v>
      </c>
      <c r="B47">
        <v>0</v>
      </c>
      <c r="C47" t="s">
        <v>268</v>
      </c>
      <c r="D47">
        <v>38</v>
      </c>
    </row>
    <row r="48" spans="1:8">
      <c r="A48" t="s">
        <v>376</v>
      </c>
      <c r="B48">
        <v>0</v>
      </c>
      <c r="C48" t="s">
        <v>269</v>
      </c>
      <c r="D48">
        <v>36</v>
      </c>
    </row>
    <row r="49" spans="3:4">
      <c r="C49" t="s">
        <v>127</v>
      </c>
      <c r="D49">
        <v>34</v>
      </c>
    </row>
    <row r="50" spans="3:4">
      <c r="C50" t="s">
        <v>128</v>
      </c>
      <c r="D50">
        <v>34</v>
      </c>
    </row>
    <row r="51" spans="3:4">
      <c r="C51" t="s">
        <v>129</v>
      </c>
      <c r="D51">
        <v>32</v>
      </c>
    </row>
    <row r="52" spans="3:4">
      <c r="C52" t="s">
        <v>130</v>
      </c>
      <c r="D52">
        <v>31</v>
      </c>
    </row>
    <row r="53" spans="3:4">
      <c r="C53" t="s">
        <v>131</v>
      </c>
      <c r="D53">
        <v>21</v>
      </c>
    </row>
    <row r="54" spans="3:4">
      <c r="C54" t="s">
        <v>132</v>
      </c>
      <c r="D54">
        <v>20</v>
      </c>
    </row>
    <row r="55" spans="3:4">
      <c r="C55" t="s">
        <v>133</v>
      </c>
      <c r="D55">
        <v>17</v>
      </c>
    </row>
    <row r="56" spans="3:4">
      <c r="C56" t="s">
        <v>134</v>
      </c>
      <c r="D56">
        <v>15</v>
      </c>
    </row>
    <row r="57" spans="3:4">
      <c r="C57" t="s">
        <v>135</v>
      </c>
      <c r="D57">
        <v>13</v>
      </c>
    </row>
    <row r="58" spans="3:4">
      <c r="C58" t="s">
        <v>136</v>
      </c>
      <c r="D58">
        <v>11</v>
      </c>
    </row>
    <row r="59" spans="3:4">
      <c r="C59" t="s">
        <v>137</v>
      </c>
      <c r="D59">
        <v>10</v>
      </c>
    </row>
    <row r="60" spans="3:4">
      <c r="C60" t="s">
        <v>138</v>
      </c>
      <c r="D60">
        <v>9</v>
      </c>
    </row>
    <row r="61" spans="3:4">
      <c r="C61" t="s">
        <v>292</v>
      </c>
      <c r="D61">
        <v>9</v>
      </c>
    </row>
    <row r="62" spans="3:4">
      <c r="C62" t="s">
        <v>293</v>
      </c>
      <c r="D62">
        <v>9</v>
      </c>
    </row>
    <row r="63" spans="3:4">
      <c r="C63" t="s">
        <v>294</v>
      </c>
      <c r="D63">
        <v>8</v>
      </c>
    </row>
    <row r="64" spans="3:4">
      <c r="C64" t="s">
        <v>295</v>
      </c>
      <c r="D64">
        <v>8</v>
      </c>
    </row>
    <row r="65" spans="3:4">
      <c r="C65" t="s">
        <v>296</v>
      </c>
      <c r="D65">
        <v>7</v>
      </c>
    </row>
    <row r="66" spans="3:4">
      <c r="C66" t="s">
        <v>297</v>
      </c>
      <c r="D66">
        <v>7</v>
      </c>
    </row>
    <row r="67" spans="3:4">
      <c r="C67" t="s">
        <v>298</v>
      </c>
      <c r="D67">
        <v>5</v>
      </c>
    </row>
    <row r="68" spans="3:4">
      <c r="C68" t="s">
        <v>299</v>
      </c>
      <c r="D68">
        <v>4</v>
      </c>
    </row>
    <row r="69" spans="3:4">
      <c r="C69" t="s">
        <v>300</v>
      </c>
      <c r="D69">
        <v>4</v>
      </c>
    </row>
    <row r="70" spans="3:4">
      <c r="C70" t="s">
        <v>108</v>
      </c>
      <c r="D70">
        <v>3</v>
      </c>
    </row>
    <row r="71" spans="3:4">
      <c r="C71" t="s">
        <v>301</v>
      </c>
      <c r="D71">
        <v>3</v>
      </c>
    </row>
    <row r="72" spans="3:4">
      <c r="C72" t="s">
        <v>302</v>
      </c>
      <c r="D72">
        <v>2</v>
      </c>
    </row>
    <row r="73" spans="3:4">
      <c r="C73" t="s">
        <v>303</v>
      </c>
      <c r="D73">
        <v>2</v>
      </c>
    </row>
    <row r="74" spans="3:4">
      <c r="C74" t="s">
        <v>203</v>
      </c>
      <c r="D74">
        <v>2</v>
      </c>
    </row>
    <row r="75" spans="3:4">
      <c r="C75" t="s">
        <v>304</v>
      </c>
      <c r="D75">
        <v>2</v>
      </c>
    </row>
    <row r="76" spans="3:4">
      <c r="C76" t="s">
        <v>305</v>
      </c>
      <c r="D76">
        <v>2</v>
      </c>
    </row>
    <row r="77" spans="3:4">
      <c r="C77" t="s">
        <v>306</v>
      </c>
      <c r="D77">
        <v>2</v>
      </c>
    </row>
    <row r="78" spans="3:4">
      <c r="C78" t="s">
        <v>307</v>
      </c>
      <c r="D78">
        <v>2</v>
      </c>
    </row>
    <row r="79" spans="3:4">
      <c r="C79" t="s">
        <v>308</v>
      </c>
      <c r="D79">
        <v>2</v>
      </c>
    </row>
    <row r="80" spans="3:4">
      <c r="C80" t="s">
        <v>309</v>
      </c>
      <c r="D80">
        <v>1</v>
      </c>
    </row>
    <row r="81" spans="3:4">
      <c r="C81" t="s">
        <v>310</v>
      </c>
      <c r="D81">
        <v>1</v>
      </c>
    </row>
    <row r="82" spans="3:4">
      <c r="C82" t="s">
        <v>311</v>
      </c>
      <c r="D82">
        <v>1</v>
      </c>
    </row>
    <row r="83" spans="3:4">
      <c r="C83" t="s">
        <v>312</v>
      </c>
      <c r="D83">
        <v>1</v>
      </c>
    </row>
    <row r="84" spans="3:4">
      <c r="C84" t="s">
        <v>313</v>
      </c>
      <c r="D84">
        <v>1</v>
      </c>
    </row>
    <row r="85" spans="3:4">
      <c r="C85" t="s">
        <v>314</v>
      </c>
      <c r="D85">
        <v>0</v>
      </c>
    </row>
    <row r="86" spans="3:4">
      <c r="C86" t="s">
        <v>315</v>
      </c>
      <c r="D86">
        <v>0</v>
      </c>
    </row>
  </sheetData>
  <sheetCalcPr fullCalcOnLoad="1"/>
  <dataConsolidate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3"/>
  <sheetViews>
    <sheetView tabSelected="1" workbookViewId="0">
      <selection activeCell="C3" sqref="C3"/>
    </sheetView>
  </sheetViews>
  <sheetFormatPr baseColWidth="10" defaultRowHeight="13"/>
  <cols>
    <col min="3" max="3" width="14.85546875" bestFit="1" customWidth="1"/>
  </cols>
  <sheetData>
    <row r="1" spans="1:10">
      <c r="A1" t="s">
        <v>222</v>
      </c>
      <c r="C1" t="s">
        <v>205</v>
      </c>
      <c r="E1" t="s">
        <v>195</v>
      </c>
      <c r="G1" t="s">
        <v>5</v>
      </c>
      <c r="I1" t="s">
        <v>13</v>
      </c>
    </row>
    <row r="2" spans="1:10">
      <c r="A2" t="s">
        <v>106</v>
      </c>
      <c r="B2" t="s">
        <v>107</v>
      </c>
      <c r="C2" t="s">
        <v>447</v>
      </c>
      <c r="D2" t="s">
        <v>107</v>
      </c>
      <c r="E2" t="s">
        <v>106</v>
      </c>
      <c r="F2" t="s">
        <v>107</v>
      </c>
      <c r="G2" t="s">
        <v>106</v>
      </c>
      <c r="H2" t="s">
        <v>107</v>
      </c>
      <c r="I2" t="s">
        <v>106</v>
      </c>
      <c r="J2" t="s">
        <v>107</v>
      </c>
    </row>
    <row r="3" spans="1:10">
      <c r="A3" t="s">
        <v>223</v>
      </c>
      <c r="B3">
        <v>33</v>
      </c>
      <c r="C3" t="s">
        <v>206</v>
      </c>
      <c r="D3">
        <v>136</v>
      </c>
      <c r="E3" t="s">
        <v>196</v>
      </c>
      <c r="F3">
        <v>68</v>
      </c>
      <c r="G3" t="s">
        <v>6</v>
      </c>
      <c r="H3">
        <v>45</v>
      </c>
      <c r="I3" t="s">
        <v>14</v>
      </c>
      <c r="J3">
        <v>145</v>
      </c>
    </row>
    <row r="4" spans="1:10">
      <c r="A4" t="s">
        <v>0</v>
      </c>
      <c r="B4">
        <v>17</v>
      </c>
      <c r="C4" t="s">
        <v>207</v>
      </c>
      <c r="D4">
        <v>121</v>
      </c>
      <c r="E4" t="s">
        <v>197</v>
      </c>
      <c r="F4">
        <v>50</v>
      </c>
      <c r="G4" t="s">
        <v>7</v>
      </c>
      <c r="H4">
        <v>27</v>
      </c>
      <c r="I4" t="s">
        <v>15</v>
      </c>
      <c r="J4">
        <v>136</v>
      </c>
    </row>
    <row r="5" spans="1:10">
      <c r="A5" t="s">
        <v>1</v>
      </c>
      <c r="B5">
        <v>10</v>
      </c>
      <c r="C5" t="s">
        <v>208</v>
      </c>
      <c r="D5">
        <v>119</v>
      </c>
      <c r="E5" t="s">
        <v>57</v>
      </c>
      <c r="F5">
        <v>45</v>
      </c>
      <c r="G5" t="s">
        <v>8</v>
      </c>
      <c r="H5">
        <v>21</v>
      </c>
      <c r="I5" t="s">
        <v>16</v>
      </c>
      <c r="J5">
        <v>119</v>
      </c>
    </row>
    <row r="6" spans="1:10">
      <c r="A6" t="s">
        <v>221</v>
      </c>
      <c r="B6">
        <v>9</v>
      </c>
      <c r="C6" t="s">
        <v>209</v>
      </c>
      <c r="D6">
        <v>118</v>
      </c>
      <c r="E6" t="s">
        <v>198</v>
      </c>
      <c r="F6">
        <v>26</v>
      </c>
      <c r="G6" t="s">
        <v>9</v>
      </c>
      <c r="H6">
        <v>5</v>
      </c>
      <c r="I6" t="s">
        <v>17</v>
      </c>
      <c r="J6">
        <v>116</v>
      </c>
    </row>
    <row r="7" spans="1:10">
      <c r="A7" t="s">
        <v>2</v>
      </c>
      <c r="B7">
        <v>6</v>
      </c>
      <c r="C7" t="s">
        <v>210</v>
      </c>
      <c r="D7">
        <v>110</v>
      </c>
      <c r="E7" t="s">
        <v>199</v>
      </c>
      <c r="F7">
        <v>18</v>
      </c>
      <c r="G7" t="s">
        <v>10</v>
      </c>
      <c r="H7">
        <v>3</v>
      </c>
      <c r="I7" t="s">
        <v>18</v>
      </c>
      <c r="J7">
        <v>92</v>
      </c>
    </row>
    <row r="8" spans="1:10">
      <c r="A8" t="s">
        <v>3</v>
      </c>
      <c r="B8">
        <v>3</v>
      </c>
      <c r="C8" t="s">
        <v>211</v>
      </c>
      <c r="D8">
        <v>110</v>
      </c>
      <c r="E8" t="s">
        <v>200</v>
      </c>
      <c r="F8">
        <v>11</v>
      </c>
      <c r="G8" t="s">
        <v>11</v>
      </c>
      <c r="H8">
        <v>2</v>
      </c>
      <c r="I8" t="s">
        <v>19</v>
      </c>
      <c r="J8">
        <v>82</v>
      </c>
    </row>
    <row r="9" spans="1:10">
      <c r="A9" t="s">
        <v>4</v>
      </c>
      <c r="B9">
        <v>2</v>
      </c>
      <c r="C9" t="s">
        <v>212</v>
      </c>
      <c r="D9">
        <v>106</v>
      </c>
      <c r="E9" t="s">
        <v>201</v>
      </c>
      <c r="F9">
        <v>2</v>
      </c>
      <c r="G9" t="s">
        <v>203</v>
      </c>
      <c r="H9">
        <v>1</v>
      </c>
      <c r="I9" t="s">
        <v>20</v>
      </c>
      <c r="J9">
        <v>56</v>
      </c>
    </row>
    <row r="10" spans="1:10">
      <c r="C10" t="s">
        <v>213</v>
      </c>
      <c r="D10">
        <v>98</v>
      </c>
      <c r="E10" t="s">
        <v>202</v>
      </c>
      <c r="F10">
        <v>1</v>
      </c>
      <c r="G10" t="s">
        <v>12</v>
      </c>
      <c r="H10">
        <v>1</v>
      </c>
      <c r="I10" t="s">
        <v>21</v>
      </c>
      <c r="J10">
        <v>33</v>
      </c>
    </row>
    <row r="11" spans="1:10">
      <c r="C11" t="s">
        <v>214</v>
      </c>
      <c r="D11">
        <v>97</v>
      </c>
      <c r="E11" t="s">
        <v>203</v>
      </c>
      <c r="F11">
        <v>0</v>
      </c>
      <c r="I11" t="s">
        <v>22</v>
      </c>
      <c r="J11">
        <v>32</v>
      </c>
    </row>
    <row r="12" spans="1:10">
      <c r="C12" t="s">
        <v>215</v>
      </c>
      <c r="D12">
        <v>96</v>
      </c>
      <c r="E12" t="s">
        <v>204</v>
      </c>
      <c r="F12">
        <v>0</v>
      </c>
      <c r="I12" t="s">
        <v>23</v>
      </c>
      <c r="J12">
        <v>5</v>
      </c>
    </row>
    <row r="13" spans="1:10">
      <c r="C13" t="s">
        <v>216</v>
      </c>
      <c r="D13">
        <v>88</v>
      </c>
      <c r="I13" t="s">
        <v>24</v>
      </c>
      <c r="J13">
        <v>2</v>
      </c>
    </row>
    <row r="14" spans="1:10">
      <c r="C14" t="s">
        <v>414</v>
      </c>
      <c r="D14">
        <v>84</v>
      </c>
      <c r="I14" t="s">
        <v>412</v>
      </c>
      <c r="J14">
        <v>1</v>
      </c>
    </row>
    <row r="15" spans="1:10">
      <c r="C15" t="s">
        <v>415</v>
      </c>
      <c r="D15">
        <v>81</v>
      </c>
      <c r="I15" t="s">
        <v>413</v>
      </c>
      <c r="J15">
        <v>1</v>
      </c>
    </row>
    <row r="16" spans="1:10">
      <c r="C16" t="s">
        <v>416</v>
      </c>
      <c r="D16">
        <v>76</v>
      </c>
      <c r="I16" t="s">
        <v>203</v>
      </c>
      <c r="J16">
        <v>0</v>
      </c>
    </row>
    <row r="17" spans="3:4">
      <c r="C17" t="s">
        <v>417</v>
      </c>
      <c r="D17">
        <v>75</v>
      </c>
    </row>
    <row r="18" spans="3:4">
      <c r="C18" t="s">
        <v>418</v>
      </c>
      <c r="D18">
        <v>71</v>
      </c>
    </row>
    <row r="19" spans="3:4">
      <c r="C19" t="s">
        <v>419</v>
      </c>
      <c r="D19">
        <v>68</v>
      </c>
    </row>
    <row r="20" spans="3:4">
      <c r="C20" t="s">
        <v>420</v>
      </c>
      <c r="D20">
        <v>67</v>
      </c>
    </row>
    <row r="21" spans="3:4">
      <c r="C21" t="s">
        <v>421</v>
      </c>
      <c r="D21">
        <v>64</v>
      </c>
    </row>
    <row r="22" spans="3:4">
      <c r="C22" t="s">
        <v>422</v>
      </c>
      <c r="D22">
        <v>64</v>
      </c>
    </row>
    <row r="23" spans="3:4">
      <c r="C23" t="s">
        <v>423</v>
      </c>
      <c r="D23">
        <v>63</v>
      </c>
    </row>
    <row r="24" spans="3:4">
      <c r="C24" t="s">
        <v>424</v>
      </c>
      <c r="D24">
        <v>62</v>
      </c>
    </row>
    <row r="25" spans="3:4">
      <c r="C25" t="s">
        <v>425</v>
      </c>
      <c r="D25">
        <v>58</v>
      </c>
    </row>
    <row r="26" spans="3:4">
      <c r="C26" t="s">
        <v>426</v>
      </c>
      <c r="D26">
        <v>56</v>
      </c>
    </row>
    <row r="27" spans="3:4">
      <c r="C27" t="s">
        <v>427</v>
      </c>
      <c r="D27">
        <v>55</v>
      </c>
    </row>
    <row r="28" spans="3:4">
      <c r="C28" t="s">
        <v>270</v>
      </c>
      <c r="D28">
        <v>52</v>
      </c>
    </row>
    <row r="29" spans="3:4">
      <c r="C29" t="s">
        <v>271</v>
      </c>
      <c r="D29">
        <v>51</v>
      </c>
    </row>
    <row r="30" spans="3:4">
      <c r="C30" t="s">
        <v>272</v>
      </c>
      <c r="D30">
        <v>51</v>
      </c>
    </row>
    <row r="31" spans="3:4">
      <c r="C31" t="s">
        <v>273</v>
      </c>
      <c r="D31">
        <v>49</v>
      </c>
    </row>
    <row r="32" spans="3:4">
      <c r="C32" t="s">
        <v>274</v>
      </c>
      <c r="D32">
        <v>47</v>
      </c>
    </row>
    <row r="33" spans="3:4">
      <c r="C33" t="s">
        <v>275</v>
      </c>
      <c r="D33">
        <v>46</v>
      </c>
    </row>
    <row r="34" spans="3:4">
      <c r="C34" t="s">
        <v>276</v>
      </c>
      <c r="D34">
        <v>46</v>
      </c>
    </row>
    <row r="35" spans="3:4">
      <c r="C35" t="s">
        <v>277</v>
      </c>
      <c r="D35">
        <v>45</v>
      </c>
    </row>
    <row r="36" spans="3:4">
      <c r="C36" t="s">
        <v>278</v>
      </c>
      <c r="D36">
        <v>43</v>
      </c>
    </row>
    <row r="37" spans="3:4">
      <c r="C37" t="s">
        <v>279</v>
      </c>
      <c r="D37">
        <v>38</v>
      </c>
    </row>
    <row r="38" spans="3:4">
      <c r="C38" t="s">
        <v>280</v>
      </c>
      <c r="D38">
        <v>36</v>
      </c>
    </row>
    <row r="39" spans="3:4">
      <c r="C39" t="s">
        <v>281</v>
      </c>
      <c r="D39">
        <v>36</v>
      </c>
    </row>
    <row r="40" spans="3:4">
      <c r="C40" t="s">
        <v>282</v>
      </c>
      <c r="D40">
        <v>35</v>
      </c>
    </row>
    <row r="41" spans="3:4">
      <c r="C41" t="s">
        <v>283</v>
      </c>
      <c r="D41">
        <v>35</v>
      </c>
    </row>
    <row r="42" spans="3:4">
      <c r="C42" t="s">
        <v>284</v>
      </c>
      <c r="D42">
        <v>34</v>
      </c>
    </row>
    <row r="43" spans="3:4">
      <c r="C43" t="s">
        <v>285</v>
      </c>
      <c r="D43">
        <v>32</v>
      </c>
    </row>
    <row r="44" spans="3:4">
      <c r="C44" t="s">
        <v>286</v>
      </c>
      <c r="D44">
        <v>29</v>
      </c>
    </row>
    <row r="45" spans="3:4">
      <c r="C45" t="s">
        <v>287</v>
      </c>
      <c r="D45">
        <v>26</v>
      </c>
    </row>
    <row r="46" spans="3:4">
      <c r="C46" t="s">
        <v>288</v>
      </c>
      <c r="D46">
        <v>26</v>
      </c>
    </row>
    <row r="47" spans="3:4">
      <c r="C47" t="s">
        <v>289</v>
      </c>
      <c r="D47">
        <v>25</v>
      </c>
    </row>
    <row r="48" spans="3:4">
      <c r="C48" t="s">
        <v>290</v>
      </c>
      <c r="D48">
        <v>23</v>
      </c>
    </row>
    <row r="49" spans="3:4">
      <c r="C49" t="s">
        <v>291</v>
      </c>
      <c r="D49">
        <v>22</v>
      </c>
    </row>
    <row r="50" spans="3:4">
      <c r="C50" t="s">
        <v>453</v>
      </c>
      <c r="D50">
        <v>22</v>
      </c>
    </row>
    <row r="51" spans="3:4">
      <c r="C51" t="s">
        <v>454</v>
      </c>
      <c r="D51">
        <v>21</v>
      </c>
    </row>
    <row r="52" spans="3:4">
      <c r="C52" t="s">
        <v>455</v>
      </c>
      <c r="D52">
        <v>20</v>
      </c>
    </row>
    <row r="53" spans="3:4">
      <c r="C53" t="s">
        <v>456</v>
      </c>
      <c r="D53">
        <v>18</v>
      </c>
    </row>
    <row r="54" spans="3:4">
      <c r="C54" t="s">
        <v>457</v>
      </c>
      <c r="D54">
        <v>18</v>
      </c>
    </row>
    <row r="55" spans="3:4">
      <c r="C55" t="s">
        <v>458</v>
      </c>
      <c r="D55">
        <v>17</v>
      </c>
    </row>
    <row r="56" spans="3:4">
      <c r="C56" t="s">
        <v>459</v>
      </c>
      <c r="D56">
        <v>17</v>
      </c>
    </row>
    <row r="57" spans="3:4">
      <c r="C57" t="s">
        <v>460</v>
      </c>
      <c r="D57">
        <v>17</v>
      </c>
    </row>
    <row r="58" spans="3:4">
      <c r="C58" t="s">
        <v>461</v>
      </c>
      <c r="D58">
        <v>16</v>
      </c>
    </row>
    <row r="59" spans="3:4">
      <c r="C59" t="s">
        <v>462</v>
      </c>
      <c r="D59">
        <v>16</v>
      </c>
    </row>
    <row r="60" spans="3:4">
      <c r="C60" t="s">
        <v>463</v>
      </c>
      <c r="D60">
        <v>16</v>
      </c>
    </row>
    <row r="61" spans="3:4">
      <c r="C61" t="s">
        <v>464</v>
      </c>
      <c r="D61">
        <v>16</v>
      </c>
    </row>
    <row r="62" spans="3:4">
      <c r="C62" t="s">
        <v>465</v>
      </c>
      <c r="D62">
        <v>15</v>
      </c>
    </row>
    <row r="63" spans="3:4">
      <c r="C63" t="s">
        <v>466</v>
      </c>
      <c r="D63">
        <v>15</v>
      </c>
    </row>
    <row r="64" spans="3:4">
      <c r="C64" t="s">
        <v>467</v>
      </c>
      <c r="D64">
        <v>15</v>
      </c>
    </row>
    <row r="65" spans="3:4">
      <c r="C65" t="s">
        <v>468</v>
      </c>
      <c r="D65">
        <v>14</v>
      </c>
    </row>
    <row r="66" spans="3:4">
      <c r="C66" t="s">
        <v>469</v>
      </c>
      <c r="D66">
        <v>14</v>
      </c>
    </row>
    <row r="67" spans="3:4">
      <c r="C67" t="s">
        <v>470</v>
      </c>
      <c r="D67">
        <v>14</v>
      </c>
    </row>
    <row r="68" spans="3:4">
      <c r="C68" t="s">
        <v>471</v>
      </c>
      <c r="D68">
        <v>14</v>
      </c>
    </row>
    <row r="69" spans="3:4">
      <c r="C69" t="s">
        <v>472</v>
      </c>
      <c r="D69">
        <v>13</v>
      </c>
    </row>
    <row r="70" spans="3:4">
      <c r="C70" t="s">
        <v>473</v>
      </c>
      <c r="D70">
        <v>13</v>
      </c>
    </row>
    <row r="71" spans="3:4">
      <c r="C71" t="s">
        <v>474</v>
      </c>
      <c r="D71">
        <v>13</v>
      </c>
    </row>
    <row r="72" spans="3:4">
      <c r="C72" t="s">
        <v>475</v>
      </c>
      <c r="D72">
        <v>12</v>
      </c>
    </row>
    <row r="73" spans="3:4">
      <c r="C73" t="s">
        <v>476</v>
      </c>
      <c r="D73">
        <v>12</v>
      </c>
    </row>
    <row r="74" spans="3:4">
      <c r="C74" t="s">
        <v>477</v>
      </c>
      <c r="D74">
        <v>12</v>
      </c>
    </row>
    <row r="75" spans="3:4">
      <c r="C75" t="s">
        <v>478</v>
      </c>
      <c r="D75">
        <v>12</v>
      </c>
    </row>
    <row r="76" spans="3:4">
      <c r="C76" t="s">
        <v>479</v>
      </c>
      <c r="D76">
        <v>11</v>
      </c>
    </row>
    <row r="77" spans="3:4">
      <c r="C77" t="s">
        <v>480</v>
      </c>
      <c r="D77">
        <v>11</v>
      </c>
    </row>
    <row r="78" spans="3:4">
      <c r="C78" t="s">
        <v>481</v>
      </c>
      <c r="D78">
        <v>11</v>
      </c>
    </row>
    <row r="79" spans="3:4">
      <c r="C79" t="s">
        <v>482</v>
      </c>
      <c r="D79">
        <v>11</v>
      </c>
    </row>
    <row r="80" spans="3:4">
      <c r="C80" t="s">
        <v>483</v>
      </c>
      <c r="D80">
        <v>11</v>
      </c>
    </row>
    <row r="81" spans="3:4">
      <c r="C81" t="s">
        <v>484</v>
      </c>
      <c r="D81">
        <v>11</v>
      </c>
    </row>
    <row r="82" spans="3:4">
      <c r="C82" t="s">
        <v>485</v>
      </c>
      <c r="D82">
        <v>11</v>
      </c>
    </row>
    <row r="83" spans="3:4">
      <c r="C83" t="s">
        <v>486</v>
      </c>
      <c r="D83">
        <v>10</v>
      </c>
    </row>
    <row r="84" spans="3:4">
      <c r="C84" t="s">
        <v>487</v>
      </c>
      <c r="D84">
        <v>10</v>
      </c>
    </row>
    <row r="85" spans="3:4">
      <c r="C85" t="s">
        <v>488</v>
      </c>
      <c r="D85">
        <v>10</v>
      </c>
    </row>
    <row r="86" spans="3:4">
      <c r="C86" t="s">
        <v>489</v>
      </c>
      <c r="D86">
        <v>9</v>
      </c>
    </row>
    <row r="87" spans="3:4">
      <c r="C87" t="s">
        <v>490</v>
      </c>
      <c r="D87">
        <v>9</v>
      </c>
    </row>
    <row r="88" spans="3:4">
      <c r="C88" t="s">
        <v>491</v>
      </c>
      <c r="D88">
        <v>8</v>
      </c>
    </row>
    <row r="89" spans="3:4">
      <c r="C89" t="s">
        <v>492</v>
      </c>
      <c r="D89">
        <v>8</v>
      </c>
    </row>
    <row r="90" spans="3:4">
      <c r="C90" t="s">
        <v>493</v>
      </c>
      <c r="D90">
        <v>8</v>
      </c>
    </row>
    <row r="91" spans="3:4">
      <c r="C91" t="s">
        <v>494</v>
      </c>
      <c r="D91">
        <v>8</v>
      </c>
    </row>
    <row r="92" spans="3:4">
      <c r="C92" t="s">
        <v>495</v>
      </c>
      <c r="D92">
        <v>8</v>
      </c>
    </row>
    <row r="93" spans="3:4">
      <c r="C93" t="s">
        <v>496</v>
      </c>
      <c r="D93">
        <v>8</v>
      </c>
    </row>
    <row r="94" spans="3:4">
      <c r="C94" t="s">
        <v>497</v>
      </c>
      <c r="D94">
        <v>8</v>
      </c>
    </row>
    <row r="95" spans="3:4">
      <c r="C95" t="s">
        <v>498</v>
      </c>
      <c r="D95">
        <v>7</v>
      </c>
    </row>
    <row r="96" spans="3:4">
      <c r="C96" t="s">
        <v>499</v>
      </c>
      <c r="D96">
        <v>7</v>
      </c>
    </row>
    <row r="97" spans="3:4">
      <c r="C97" t="s">
        <v>500</v>
      </c>
      <c r="D97">
        <v>7</v>
      </c>
    </row>
    <row r="98" spans="3:4">
      <c r="C98" t="s">
        <v>501</v>
      </c>
      <c r="D98">
        <v>7</v>
      </c>
    </row>
    <row r="99" spans="3:4">
      <c r="C99" t="s">
        <v>502</v>
      </c>
      <c r="D99">
        <v>7</v>
      </c>
    </row>
    <row r="100" spans="3:4">
      <c r="C100" t="s">
        <v>503</v>
      </c>
      <c r="D100">
        <v>6</v>
      </c>
    </row>
    <row r="101" spans="3:4">
      <c r="C101" t="s">
        <v>504</v>
      </c>
      <c r="D101">
        <v>6</v>
      </c>
    </row>
    <row r="102" spans="3:4">
      <c r="C102" t="s">
        <v>505</v>
      </c>
      <c r="D102">
        <v>6</v>
      </c>
    </row>
    <row r="103" spans="3:4">
      <c r="C103" t="s">
        <v>506</v>
      </c>
      <c r="D103">
        <v>6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"/>
  <sheetViews>
    <sheetView workbookViewId="0">
      <selection activeCell="G4" sqref="G4"/>
    </sheetView>
  </sheetViews>
  <sheetFormatPr baseColWidth="10" defaultRowHeight="13"/>
  <cols>
    <col min="7" max="7" width="22" bestFit="1" customWidth="1"/>
  </cols>
  <sheetData>
    <row r="1" spans="1:8">
      <c r="A1" t="s">
        <v>126</v>
      </c>
      <c r="C1" t="s">
        <v>25</v>
      </c>
      <c r="E1" t="s">
        <v>32</v>
      </c>
      <c r="G1" t="s">
        <v>217</v>
      </c>
    </row>
    <row r="2" spans="1:8">
      <c r="A2" t="s">
        <v>106</v>
      </c>
      <c r="B2" t="s">
        <v>107</v>
      </c>
      <c r="C2" t="s">
        <v>106</v>
      </c>
      <c r="D2" t="s">
        <v>107</v>
      </c>
      <c r="E2" t="s">
        <v>106</v>
      </c>
      <c r="F2" t="s">
        <v>107</v>
      </c>
      <c r="G2" t="s">
        <v>106</v>
      </c>
      <c r="H2" t="s">
        <v>107</v>
      </c>
    </row>
    <row r="3" spans="1:8">
      <c r="A3" t="s">
        <v>192</v>
      </c>
      <c r="B3">
        <v>456</v>
      </c>
      <c r="C3" t="s">
        <v>192</v>
      </c>
      <c r="D3">
        <v>72</v>
      </c>
      <c r="E3" t="s">
        <v>218</v>
      </c>
      <c r="F3">
        <v>370</v>
      </c>
      <c r="G3" t="s">
        <v>218</v>
      </c>
      <c r="H3">
        <v>240</v>
      </c>
    </row>
    <row r="4" spans="1:8">
      <c r="A4" t="s">
        <v>193</v>
      </c>
      <c r="B4">
        <v>335</v>
      </c>
      <c r="C4" t="s">
        <v>194</v>
      </c>
      <c r="D4">
        <v>16</v>
      </c>
      <c r="E4" t="s">
        <v>219</v>
      </c>
      <c r="F4">
        <v>219</v>
      </c>
      <c r="G4" t="s">
        <v>219</v>
      </c>
      <c r="H4">
        <v>82</v>
      </c>
    </row>
    <row r="5" spans="1:8">
      <c r="A5" t="s">
        <v>194</v>
      </c>
      <c r="B5">
        <v>188</v>
      </c>
      <c r="C5" t="s">
        <v>26</v>
      </c>
      <c r="D5">
        <v>0</v>
      </c>
      <c r="E5" t="s">
        <v>220</v>
      </c>
      <c r="F5">
        <v>98</v>
      </c>
      <c r="G5" t="s">
        <v>220</v>
      </c>
      <c r="H5">
        <v>62</v>
      </c>
    </row>
    <row r="6" spans="1:8">
      <c r="G6" t="s">
        <v>221</v>
      </c>
      <c r="H6">
        <v>48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8"/>
  <sheetViews>
    <sheetView workbookViewId="0">
      <selection activeCell="I65" sqref="I65"/>
    </sheetView>
  </sheetViews>
  <sheetFormatPr baseColWidth="10" defaultRowHeight="13"/>
  <sheetData>
    <row r="1" spans="1:4">
      <c r="A1" t="s">
        <v>49</v>
      </c>
    </row>
    <row r="2" spans="1:4">
      <c r="A2" t="s">
        <v>57</v>
      </c>
      <c r="B2" t="s">
        <v>58</v>
      </c>
      <c r="D2">
        <v>22</v>
      </c>
    </row>
    <row r="3" spans="1:4">
      <c r="A3" t="s">
        <v>57</v>
      </c>
      <c r="B3" t="s">
        <v>84</v>
      </c>
      <c r="D3">
        <v>22</v>
      </c>
    </row>
    <row r="4" spans="1:4">
      <c r="A4" t="s">
        <v>57</v>
      </c>
      <c r="B4" t="s">
        <v>63</v>
      </c>
      <c r="C4" t="s">
        <v>64</v>
      </c>
      <c r="D4">
        <v>22</v>
      </c>
    </row>
    <row r="5" spans="1:4">
      <c r="A5" t="s">
        <v>80</v>
      </c>
      <c r="B5" t="s">
        <v>81</v>
      </c>
      <c r="D5">
        <v>20</v>
      </c>
    </row>
    <row r="6" spans="1:4">
      <c r="A6" t="s">
        <v>57</v>
      </c>
      <c r="B6" t="s">
        <v>83</v>
      </c>
      <c r="C6" t="s">
        <v>84</v>
      </c>
      <c r="D6">
        <v>20</v>
      </c>
    </row>
    <row r="7" spans="1:4">
      <c r="A7" t="s">
        <v>67</v>
      </c>
      <c r="B7" t="s">
        <v>68</v>
      </c>
      <c r="C7" t="s">
        <v>69</v>
      </c>
      <c r="D7">
        <v>20</v>
      </c>
    </row>
    <row r="8" spans="1:4">
      <c r="A8" t="s">
        <v>54</v>
      </c>
      <c r="B8" t="s">
        <v>55</v>
      </c>
      <c r="C8" t="s">
        <v>56</v>
      </c>
      <c r="D8">
        <v>20</v>
      </c>
    </row>
    <row r="9" spans="1:4">
      <c r="A9" t="s">
        <v>57</v>
      </c>
      <c r="B9" t="s">
        <v>64</v>
      </c>
      <c r="D9">
        <v>19</v>
      </c>
    </row>
    <row r="10" spans="1:4">
      <c r="A10" t="s">
        <v>54</v>
      </c>
      <c r="B10" t="s">
        <v>56</v>
      </c>
      <c r="D10">
        <v>19</v>
      </c>
    </row>
    <row r="11" spans="1:4">
      <c r="A11" t="s">
        <v>59</v>
      </c>
      <c r="B11" t="s">
        <v>60</v>
      </c>
      <c r="D11">
        <v>17</v>
      </c>
    </row>
    <row r="12" spans="1:4">
      <c r="A12" t="s">
        <v>52</v>
      </c>
      <c r="B12" t="s">
        <v>53</v>
      </c>
      <c r="D12">
        <v>16</v>
      </c>
    </row>
    <row r="13" spans="1:4">
      <c r="A13" t="s">
        <v>65</v>
      </c>
      <c r="B13" t="s">
        <v>66</v>
      </c>
      <c r="D13">
        <v>16</v>
      </c>
    </row>
    <row r="14" spans="1:4">
      <c r="A14" t="s">
        <v>90</v>
      </c>
      <c r="B14" t="s">
        <v>91</v>
      </c>
      <c r="D14">
        <v>16</v>
      </c>
    </row>
    <row r="15" spans="1:4">
      <c r="A15" t="s">
        <v>94</v>
      </c>
      <c r="B15" t="s">
        <v>95</v>
      </c>
      <c r="C15" t="s">
        <v>100</v>
      </c>
      <c r="D15">
        <v>16</v>
      </c>
    </row>
    <row r="16" spans="1:4">
      <c r="A16" t="s">
        <v>70</v>
      </c>
      <c r="B16" t="s">
        <v>78</v>
      </c>
      <c r="C16" t="s">
        <v>79</v>
      </c>
      <c r="D16">
        <v>16</v>
      </c>
    </row>
    <row r="17" spans="1:4">
      <c r="A17" t="s">
        <v>61</v>
      </c>
      <c r="B17" t="s">
        <v>62</v>
      </c>
      <c r="D17">
        <v>15</v>
      </c>
    </row>
    <row r="18" spans="1:4">
      <c r="A18" t="s">
        <v>94</v>
      </c>
      <c r="B18" t="s">
        <v>95</v>
      </c>
      <c r="D18">
        <v>15</v>
      </c>
    </row>
    <row r="19" spans="1:4">
      <c r="A19" t="s">
        <v>98</v>
      </c>
      <c r="B19" t="s">
        <v>99</v>
      </c>
      <c r="D19">
        <v>11</v>
      </c>
    </row>
    <row r="20" spans="1:4">
      <c r="A20" t="s">
        <v>85</v>
      </c>
      <c r="B20" t="s">
        <v>86</v>
      </c>
      <c r="C20" t="s">
        <v>87</v>
      </c>
      <c r="D20">
        <v>9</v>
      </c>
    </row>
    <row r="21" spans="1:4">
      <c r="A21" t="s">
        <v>75</v>
      </c>
      <c r="B21" t="s">
        <v>76</v>
      </c>
      <c r="C21" t="s">
        <v>77</v>
      </c>
      <c r="D21">
        <v>9</v>
      </c>
    </row>
    <row r="22" spans="1:4">
      <c r="A22" t="s">
        <v>75</v>
      </c>
      <c r="B22" t="s">
        <v>76</v>
      </c>
      <c r="D22">
        <v>8</v>
      </c>
    </row>
    <row r="23" spans="1:4">
      <c r="A23" t="s">
        <v>73</v>
      </c>
      <c r="B23" t="s">
        <v>74</v>
      </c>
      <c r="D23">
        <v>6</v>
      </c>
    </row>
    <row r="24" spans="1:4">
      <c r="A24" t="s">
        <v>96</v>
      </c>
      <c r="B24" t="s">
        <v>97</v>
      </c>
      <c r="D24">
        <v>6</v>
      </c>
    </row>
    <row r="25" spans="1:4">
      <c r="A25" t="s">
        <v>92</v>
      </c>
      <c r="B25" t="s">
        <v>93</v>
      </c>
      <c r="D25">
        <v>5</v>
      </c>
    </row>
    <row r="26" spans="1:4">
      <c r="A26" t="s">
        <v>88</v>
      </c>
      <c r="B26" t="s">
        <v>89</v>
      </c>
      <c r="D26">
        <v>3</v>
      </c>
    </row>
    <row r="27" spans="1:4">
      <c r="A27" t="s">
        <v>70</v>
      </c>
      <c r="B27" t="s">
        <v>71</v>
      </c>
      <c r="C27" t="s">
        <v>72</v>
      </c>
      <c r="D27">
        <v>2</v>
      </c>
    </row>
    <row r="28" spans="1:4">
      <c r="A28" t="s">
        <v>50</v>
      </c>
      <c r="B28" t="s">
        <v>51</v>
      </c>
      <c r="D28">
        <v>1</v>
      </c>
    </row>
    <row r="29" spans="1:4">
      <c r="A29" t="s">
        <v>50</v>
      </c>
      <c r="B29" t="s">
        <v>51</v>
      </c>
      <c r="C29" t="s">
        <v>82</v>
      </c>
      <c r="D29">
        <v>1</v>
      </c>
    </row>
    <row r="31" spans="1:4">
      <c r="A31" t="s">
        <v>101</v>
      </c>
    </row>
    <row r="32" spans="1:4">
      <c r="A32" t="s">
        <v>102</v>
      </c>
    </row>
    <row r="33" spans="1:4">
      <c r="A33" t="s">
        <v>103</v>
      </c>
      <c r="B33" t="s">
        <v>104</v>
      </c>
      <c r="C33">
        <v>1.7000000000000001E-2</v>
      </c>
    </row>
    <row r="34" spans="1:4">
      <c r="A34">
        <f>94/77</f>
        <v>1.2207792207792207</v>
      </c>
    </row>
    <row r="35" spans="1:4">
      <c r="A35">
        <f>94-77</f>
        <v>17</v>
      </c>
    </row>
    <row r="41" spans="1:4">
      <c r="A41" t="s">
        <v>172</v>
      </c>
    </row>
    <row r="42" spans="1:4">
      <c r="A42" t="s">
        <v>173</v>
      </c>
      <c r="B42" t="s">
        <v>174</v>
      </c>
      <c r="D42">
        <v>26</v>
      </c>
    </row>
    <row r="43" spans="1:4">
      <c r="A43" t="s">
        <v>70</v>
      </c>
      <c r="B43" t="s">
        <v>71</v>
      </c>
      <c r="C43" t="s">
        <v>72</v>
      </c>
      <c r="D43">
        <v>3</v>
      </c>
    </row>
    <row r="44" spans="1:4">
      <c r="A44" t="s">
        <v>175</v>
      </c>
      <c r="B44" t="s">
        <v>176</v>
      </c>
      <c r="D44">
        <v>26</v>
      </c>
    </row>
    <row r="45" spans="1:4">
      <c r="A45" t="s">
        <v>177</v>
      </c>
      <c r="B45" t="s">
        <v>178</v>
      </c>
      <c r="D45">
        <v>2</v>
      </c>
    </row>
    <row r="46" spans="1:4">
      <c r="A46" t="s">
        <v>179</v>
      </c>
      <c r="B46" t="s">
        <v>180</v>
      </c>
      <c r="D46">
        <v>26</v>
      </c>
    </row>
    <row r="47" spans="1:4">
      <c r="A47" t="s">
        <v>88</v>
      </c>
      <c r="B47" t="s">
        <v>89</v>
      </c>
      <c r="D47">
        <v>3</v>
      </c>
    </row>
    <row r="48" spans="1:4">
      <c r="A48" t="s">
        <v>181</v>
      </c>
      <c r="B48" t="s">
        <v>182</v>
      </c>
      <c r="C48" t="s">
        <v>183</v>
      </c>
      <c r="D48">
        <v>1</v>
      </c>
    </row>
  </sheetData>
  <sheetCalcPr fullCalcOnLoad="1"/>
  <sortState ref="A1:D28">
    <sortCondition descending="1" ref="D1:D28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9"/>
  <sheetViews>
    <sheetView workbookViewId="0">
      <selection activeCell="C27" sqref="C27"/>
    </sheetView>
  </sheetViews>
  <sheetFormatPr baseColWidth="10" defaultRowHeight="13"/>
  <sheetData>
    <row r="1" spans="1:5">
      <c r="A1" t="s">
        <v>165</v>
      </c>
    </row>
    <row r="2" spans="1:5">
      <c r="A2" t="s">
        <v>39</v>
      </c>
      <c r="B2" t="s">
        <v>40</v>
      </c>
      <c r="E2">
        <v>205</v>
      </c>
    </row>
    <row r="3" spans="1:5">
      <c r="A3" t="s">
        <v>41</v>
      </c>
      <c r="B3" t="s">
        <v>42</v>
      </c>
      <c r="E3">
        <v>205</v>
      </c>
    </row>
    <row r="4" spans="1:5">
      <c r="A4" t="s">
        <v>44</v>
      </c>
      <c r="B4" t="s">
        <v>45</v>
      </c>
      <c r="E4">
        <v>101</v>
      </c>
    </row>
    <row r="5" spans="1:5">
      <c r="A5" t="s">
        <v>33</v>
      </c>
      <c r="B5" t="s">
        <v>34</v>
      </c>
      <c r="E5">
        <v>44</v>
      </c>
    </row>
    <row r="6" spans="1:5">
      <c r="A6" t="s">
        <v>159</v>
      </c>
      <c r="B6" t="s">
        <v>160</v>
      </c>
      <c r="E6">
        <v>41</v>
      </c>
    </row>
    <row r="7" spans="1:5">
      <c r="A7" t="s">
        <v>50</v>
      </c>
      <c r="B7" t="s">
        <v>51</v>
      </c>
      <c r="C7" t="s">
        <v>82</v>
      </c>
      <c r="E7">
        <v>18</v>
      </c>
    </row>
    <row r="8" spans="1:5">
      <c r="A8" t="s">
        <v>46</v>
      </c>
      <c r="B8" t="s">
        <v>47</v>
      </c>
      <c r="E8">
        <v>12</v>
      </c>
    </row>
    <row r="9" spans="1:5">
      <c r="A9" t="s">
        <v>161</v>
      </c>
      <c r="B9" t="s">
        <v>162</v>
      </c>
      <c r="E9">
        <v>11</v>
      </c>
    </row>
    <row r="10" spans="1:5">
      <c r="A10" t="s">
        <v>37</v>
      </c>
      <c r="B10" t="s">
        <v>38</v>
      </c>
      <c r="E10">
        <v>3</v>
      </c>
    </row>
    <row r="11" spans="1:5">
      <c r="A11" t="s">
        <v>43</v>
      </c>
      <c r="B11" t="s">
        <v>97</v>
      </c>
      <c r="E11">
        <v>3</v>
      </c>
    </row>
    <row r="12" spans="1:5">
      <c r="A12" t="s">
        <v>149</v>
      </c>
      <c r="B12" t="s">
        <v>150</v>
      </c>
      <c r="C12" t="s">
        <v>151</v>
      </c>
      <c r="D12" t="s">
        <v>152</v>
      </c>
      <c r="E12">
        <v>3</v>
      </c>
    </row>
    <row r="13" spans="1:5">
      <c r="A13" t="s">
        <v>163</v>
      </c>
      <c r="B13" t="s">
        <v>164</v>
      </c>
      <c r="E13">
        <v>2</v>
      </c>
    </row>
    <row r="14" spans="1:5">
      <c r="A14" t="s">
        <v>156</v>
      </c>
      <c r="B14" t="s">
        <v>157</v>
      </c>
      <c r="C14" t="s">
        <v>158</v>
      </c>
      <c r="E14">
        <v>2</v>
      </c>
    </row>
    <row r="15" spans="1:5">
      <c r="A15" t="s">
        <v>35</v>
      </c>
      <c r="B15" t="s">
        <v>36</v>
      </c>
      <c r="E15">
        <v>1</v>
      </c>
    </row>
    <row r="16" spans="1:5">
      <c r="A16" t="s">
        <v>57</v>
      </c>
      <c r="B16" t="s">
        <v>83</v>
      </c>
      <c r="C16" t="s">
        <v>84</v>
      </c>
      <c r="E16">
        <v>1</v>
      </c>
    </row>
    <row r="17" spans="1:5">
      <c r="A17" t="s">
        <v>153</v>
      </c>
      <c r="B17" t="s">
        <v>154</v>
      </c>
      <c r="C17" t="s">
        <v>155</v>
      </c>
      <c r="E17">
        <v>1</v>
      </c>
    </row>
    <row r="18" spans="1:5">
      <c r="A18" t="s">
        <v>54</v>
      </c>
      <c r="B18" t="s">
        <v>55</v>
      </c>
      <c r="C18" t="s">
        <v>56</v>
      </c>
      <c r="E18">
        <v>1</v>
      </c>
    </row>
    <row r="24" spans="1:5">
      <c r="A24" t="s">
        <v>166</v>
      </c>
    </row>
    <row r="25" spans="1:5">
      <c r="A25" t="s">
        <v>167</v>
      </c>
      <c r="B25" t="s">
        <v>168</v>
      </c>
      <c r="C25">
        <v>1</v>
      </c>
    </row>
    <row r="26" spans="1:5">
      <c r="A26" t="s">
        <v>39</v>
      </c>
      <c r="B26" t="s">
        <v>40</v>
      </c>
      <c r="C26">
        <v>98</v>
      </c>
    </row>
    <row r="27" spans="1:5">
      <c r="A27" t="s">
        <v>41</v>
      </c>
      <c r="B27" t="s">
        <v>42</v>
      </c>
      <c r="C27">
        <v>98</v>
      </c>
    </row>
    <row r="28" spans="1:5">
      <c r="A28" t="s">
        <v>67</v>
      </c>
      <c r="B28" t="s">
        <v>68</v>
      </c>
      <c r="C28" t="s">
        <v>69</v>
      </c>
      <c r="D28">
        <v>1</v>
      </c>
    </row>
    <row r="29" spans="1:5">
      <c r="A29" t="s">
        <v>57</v>
      </c>
      <c r="B29" t="s">
        <v>64</v>
      </c>
      <c r="C29">
        <v>1</v>
      </c>
    </row>
    <row r="30" spans="1:5">
      <c r="A30" t="s">
        <v>44</v>
      </c>
      <c r="B30" t="s">
        <v>45</v>
      </c>
      <c r="C30">
        <v>5</v>
      </c>
    </row>
    <row r="31" spans="1:5">
      <c r="A31" t="s">
        <v>46</v>
      </c>
      <c r="B31" t="s">
        <v>47</v>
      </c>
      <c r="C31">
        <v>4</v>
      </c>
    </row>
    <row r="32" spans="1:5">
      <c r="A32" t="s">
        <v>50</v>
      </c>
      <c r="B32" t="s">
        <v>51</v>
      </c>
      <c r="C32" t="s">
        <v>82</v>
      </c>
      <c r="D32">
        <v>12</v>
      </c>
    </row>
    <row r="33" spans="1:3">
      <c r="A33" t="s">
        <v>54</v>
      </c>
      <c r="B33" t="s">
        <v>56</v>
      </c>
      <c r="C33">
        <v>1</v>
      </c>
    </row>
    <row r="34" spans="1:3">
      <c r="A34" t="s">
        <v>57</v>
      </c>
      <c r="B34" t="s">
        <v>84</v>
      </c>
      <c r="C34">
        <v>1</v>
      </c>
    </row>
    <row r="35" spans="1:3">
      <c r="A35" t="s">
        <v>159</v>
      </c>
      <c r="B35" t="s">
        <v>160</v>
      </c>
      <c r="C35">
        <v>3</v>
      </c>
    </row>
    <row r="36" spans="1:3">
      <c r="A36" t="s">
        <v>161</v>
      </c>
      <c r="B36" t="s">
        <v>162</v>
      </c>
      <c r="C36">
        <v>4</v>
      </c>
    </row>
    <row r="37" spans="1:3">
      <c r="A37" t="s">
        <v>169</v>
      </c>
      <c r="B37" t="s">
        <v>170</v>
      </c>
      <c r="C37">
        <v>1</v>
      </c>
    </row>
    <row r="38" spans="1:3">
      <c r="A38" t="s">
        <v>167</v>
      </c>
      <c r="B38" t="s">
        <v>171</v>
      </c>
      <c r="C38">
        <v>1</v>
      </c>
    </row>
    <row r="39" spans="1:3">
      <c r="A39" t="s">
        <v>163</v>
      </c>
      <c r="B39" t="s">
        <v>164</v>
      </c>
      <c r="C39">
        <v>1</v>
      </c>
    </row>
  </sheetData>
  <sheetCalcPr fullCalcOnLoad="1"/>
  <sortState ref="A1:E1048576">
    <sortCondition descending="1" ref="E1:E1048576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3"/>
  <sheetViews>
    <sheetView workbookViewId="0">
      <selection activeCell="G10" sqref="G10"/>
    </sheetView>
  </sheetViews>
  <sheetFormatPr baseColWidth="10" defaultRowHeight="13"/>
  <sheetData>
    <row r="1" spans="1:5">
      <c r="A1" t="s">
        <v>184</v>
      </c>
    </row>
    <row r="2" spans="1:5">
      <c r="A2" t="s">
        <v>57</v>
      </c>
      <c r="B2" t="s">
        <v>64</v>
      </c>
      <c r="E2">
        <v>32</v>
      </c>
    </row>
    <row r="3" spans="1:5">
      <c r="A3" t="s">
        <v>85</v>
      </c>
      <c r="B3" t="s">
        <v>86</v>
      </c>
      <c r="C3" t="s">
        <v>87</v>
      </c>
      <c r="E3">
        <v>31</v>
      </c>
    </row>
    <row r="4" spans="1:5">
      <c r="A4" t="s">
        <v>57</v>
      </c>
      <c r="B4" t="s">
        <v>84</v>
      </c>
      <c r="E4">
        <v>30</v>
      </c>
    </row>
    <row r="5" spans="1:5">
      <c r="A5" t="s">
        <v>156</v>
      </c>
      <c r="B5" t="s">
        <v>185</v>
      </c>
      <c r="E5">
        <v>28</v>
      </c>
    </row>
    <row r="6" spans="1:5">
      <c r="A6" t="s">
        <v>75</v>
      </c>
      <c r="B6" t="s">
        <v>76</v>
      </c>
      <c r="C6" t="s">
        <v>77</v>
      </c>
      <c r="E6">
        <v>27</v>
      </c>
    </row>
    <row r="7" spans="1:5">
      <c r="A7" t="s">
        <v>54</v>
      </c>
      <c r="B7" t="s">
        <v>56</v>
      </c>
      <c r="E7">
        <v>23</v>
      </c>
    </row>
    <row r="8" spans="1:5">
      <c r="A8" t="s">
        <v>67</v>
      </c>
      <c r="B8" t="s">
        <v>68</v>
      </c>
      <c r="C8" t="s">
        <v>69</v>
      </c>
      <c r="E8">
        <v>19</v>
      </c>
    </row>
    <row r="9" spans="1:5">
      <c r="A9" t="s">
        <v>61</v>
      </c>
      <c r="B9" t="s">
        <v>62</v>
      </c>
      <c r="E9">
        <v>16</v>
      </c>
    </row>
    <row r="10" spans="1:5">
      <c r="A10" t="s">
        <v>92</v>
      </c>
      <c r="B10" t="s">
        <v>93</v>
      </c>
      <c r="E10">
        <v>16</v>
      </c>
    </row>
    <row r="11" spans="1:5">
      <c r="A11" t="s">
        <v>163</v>
      </c>
      <c r="B11" t="s">
        <v>164</v>
      </c>
      <c r="E11">
        <v>16</v>
      </c>
    </row>
    <row r="12" spans="1:5">
      <c r="A12" t="s">
        <v>57</v>
      </c>
      <c r="B12" t="s">
        <v>63</v>
      </c>
      <c r="C12" t="s">
        <v>64</v>
      </c>
      <c r="E12">
        <v>15</v>
      </c>
    </row>
    <row r="13" spans="1:5">
      <c r="A13" t="s">
        <v>70</v>
      </c>
      <c r="B13" t="s">
        <v>78</v>
      </c>
      <c r="C13" t="s">
        <v>79</v>
      </c>
      <c r="E13">
        <v>15</v>
      </c>
    </row>
    <row r="14" spans="1:5">
      <c r="A14" t="s">
        <v>80</v>
      </c>
      <c r="B14" t="s">
        <v>81</v>
      </c>
      <c r="E14">
        <v>15</v>
      </c>
    </row>
    <row r="15" spans="1:5">
      <c r="A15" t="s">
        <v>57</v>
      </c>
      <c r="B15" t="s">
        <v>83</v>
      </c>
      <c r="C15" t="s">
        <v>84</v>
      </c>
      <c r="E15">
        <v>15</v>
      </c>
    </row>
    <row r="16" spans="1:5">
      <c r="A16" t="s">
        <v>161</v>
      </c>
      <c r="B16" t="s">
        <v>162</v>
      </c>
      <c r="E16">
        <v>15</v>
      </c>
    </row>
    <row r="17" spans="1:5">
      <c r="A17" t="s">
        <v>98</v>
      </c>
      <c r="B17" t="s">
        <v>99</v>
      </c>
      <c r="E17">
        <v>15</v>
      </c>
    </row>
    <row r="18" spans="1:5">
      <c r="A18" t="s">
        <v>156</v>
      </c>
      <c r="B18" t="s">
        <v>157</v>
      </c>
      <c r="E18">
        <v>13</v>
      </c>
    </row>
    <row r="19" spans="1:5">
      <c r="A19" t="s">
        <v>52</v>
      </c>
      <c r="B19" t="s">
        <v>53</v>
      </c>
      <c r="E19">
        <v>12</v>
      </c>
    </row>
    <row r="20" spans="1:5">
      <c r="A20" t="s">
        <v>94</v>
      </c>
      <c r="B20" t="s">
        <v>95</v>
      </c>
      <c r="C20" t="s">
        <v>100</v>
      </c>
      <c r="E20">
        <v>12</v>
      </c>
    </row>
    <row r="21" spans="1:5">
      <c r="A21" t="s">
        <v>57</v>
      </c>
      <c r="B21" t="s">
        <v>58</v>
      </c>
      <c r="E21">
        <v>11</v>
      </c>
    </row>
    <row r="22" spans="1:5">
      <c r="A22" t="s">
        <v>59</v>
      </c>
      <c r="B22" t="s">
        <v>60</v>
      </c>
      <c r="E22">
        <v>11</v>
      </c>
    </row>
    <row r="23" spans="1:5">
      <c r="A23" t="s">
        <v>65</v>
      </c>
      <c r="B23" t="s">
        <v>66</v>
      </c>
      <c r="E23">
        <v>11</v>
      </c>
    </row>
    <row r="24" spans="1:5">
      <c r="A24" t="s">
        <v>75</v>
      </c>
      <c r="B24" t="s">
        <v>76</v>
      </c>
      <c r="E24">
        <v>11</v>
      </c>
    </row>
    <row r="25" spans="1:5">
      <c r="A25" t="s">
        <v>90</v>
      </c>
      <c r="B25" t="s">
        <v>91</v>
      </c>
      <c r="E25">
        <v>11</v>
      </c>
    </row>
    <row r="26" spans="1:5">
      <c r="A26" t="s">
        <v>54</v>
      </c>
      <c r="B26" t="s">
        <v>55</v>
      </c>
      <c r="C26" t="s">
        <v>56</v>
      </c>
      <c r="E26">
        <v>10</v>
      </c>
    </row>
    <row r="27" spans="1:5">
      <c r="A27" t="s">
        <v>159</v>
      </c>
      <c r="B27" t="s">
        <v>160</v>
      </c>
      <c r="E27">
        <v>10</v>
      </c>
    </row>
    <row r="28" spans="1:5">
      <c r="A28" t="s">
        <v>94</v>
      </c>
      <c r="B28" t="s">
        <v>95</v>
      </c>
      <c r="E28">
        <v>10</v>
      </c>
    </row>
    <row r="29" spans="1:5">
      <c r="A29" t="s">
        <v>50</v>
      </c>
      <c r="B29" t="s">
        <v>51</v>
      </c>
      <c r="E29">
        <v>9</v>
      </c>
    </row>
    <row r="30" spans="1:5">
      <c r="A30" t="s">
        <v>70</v>
      </c>
      <c r="B30" t="s">
        <v>71</v>
      </c>
      <c r="C30" t="s">
        <v>72</v>
      </c>
      <c r="E30">
        <v>7</v>
      </c>
    </row>
    <row r="31" spans="1:5">
      <c r="A31" t="s">
        <v>46</v>
      </c>
      <c r="B31" t="s">
        <v>47</v>
      </c>
      <c r="E31">
        <v>7</v>
      </c>
    </row>
    <row r="32" spans="1:5">
      <c r="A32" t="s">
        <v>50</v>
      </c>
      <c r="B32" t="s">
        <v>51</v>
      </c>
      <c r="C32" t="s">
        <v>82</v>
      </c>
      <c r="E32">
        <v>6</v>
      </c>
    </row>
    <row r="33" spans="1:5">
      <c r="A33" t="s">
        <v>88</v>
      </c>
      <c r="B33" t="s">
        <v>89</v>
      </c>
      <c r="E33">
        <v>6</v>
      </c>
    </row>
    <row r="34" spans="1:5">
      <c r="A34" t="s">
        <v>190</v>
      </c>
      <c r="B34" t="s">
        <v>191</v>
      </c>
      <c r="E34">
        <v>6</v>
      </c>
    </row>
    <row r="35" spans="1:5">
      <c r="A35" t="s">
        <v>186</v>
      </c>
      <c r="B35" t="s">
        <v>187</v>
      </c>
      <c r="E35">
        <v>5</v>
      </c>
    </row>
    <row r="36" spans="1:5">
      <c r="A36" t="s">
        <v>90</v>
      </c>
      <c r="B36" t="s">
        <v>188</v>
      </c>
      <c r="E36">
        <v>5</v>
      </c>
    </row>
    <row r="37" spans="1:5">
      <c r="A37" t="s">
        <v>186</v>
      </c>
      <c r="B37" t="s">
        <v>189</v>
      </c>
      <c r="E37">
        <v>5</v>
      </c>
    </row>
    <row r="38" spans="1:5">
      <c r="A38" t="s">
        <v>156</v>
      </c>
      <c r="B38" t="s">
        <v>157</v>
      </c>
      <c r="C38" t="s">
        <v>158</v>
      </c>
      <c r="E38">
        <v>2</v>
      </c>
    </row>
    <row r="39" spans="1:5">
      <c r="A39" t="s">
        <v>173</v>
      </c>
      <c r="B39" t="s">
        <v>174</v>
      </c>
      <c r="E39">
        <v>1</v>
      </c>
    </row>
    <row r="40" spans="1:5">
      <c r="A40" t="s">
        <v>39</v>
      </c>
      <c r="B40" t="s">
        <v>40</v>
      </c>
      <c r="E40">
        <v>1</v>
      </c>
    </row>
    <row r="41" spans="1:5">
      <c r="A41" t="s">
        <v>73</v>
      </c>
      <c r="B41" t="s">
        <v>74</v>
      </c>
      <c r="E41">
        <v>1</v>
      </c>
    </row>
    <row r="42" spans="1:5">
      <c r="A42" t="s">
        <v>149</v>
      </c>
      <c r="B42" t="s">
        <v>150</v>
      </c>
      <c r="C42" t="s">
        <v>151</v>
      </c>
      <c r="D42" t="s">
        <v>152</v>
      </c>
      <c r="E42">
        <v>1</v>
      </c>
    </row>
    <row r="43" spans="1:5">
      <c r="A43" t="s">
        <v>96</v>
      </c>
      <c r="B43" t="s">
        <v>97</v>
      </c>
      <c r="E43">
        <v>1</v>
      </c>
    </row>
  </sheetData>
  <sheetCalcPr fullCalcOnLoad="1"/>
  <sortState ref="A2:E43">
    <sortCondition descending="1" ref="E2:E43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6"/>
  <sheetViews>
    <sheetView workbookViewId="0">
      <selection activeCell="D24" sqref="D24"/>
    </sheetView>
  </sheetViews>
  <sheetFormatPr baseColWidth="10" defaultRowHeight="13"/>
  <cols>
    <col min="1" max="1" width="15.42578125" customWidth="1"/>
  </cols>
  <sheetData>
    <row r="1" spans="1:5">
      <c r="A1" t="s">
        <v>428</v>
      </c>
      <c r="B1" t="s">
        <v>431</v>
      </c>
      <c r="D1" t="s">
        <v>430</v>
      </c>
      <c r="E1" t="s">
        <v>432</v>
      </c>
    </row>
    <row r="2" spans="1:5">
      <c r="A2" t="s">
        <v>510</v>
      </c>
      <c r="B2">
        <v>82</v>
      </c>
      <c r="C2" s="1"/>
      <c r="D2" t="s">
        <v>343</v>
      </c>
      <c r="E2">
        <v>48</v>
      </c>
    </row>
    <row r="3" spans="1:5">
      <c r="A3" t="s">
        <v>509</v>
      </c>
      <c r="B3">
        <v>78</v>
      </c>
      <c r="D3" t="s">
        <v>347</v>
      </c>
      <c r="E3">
        <v>48</v>
      </c>
    </row>
    <row r="4" spans="1:5">
      <c r="A4" t="s">
        <v>336</v>
      </c>
      <c r="B4">
        <v>53</v>
      </c>
      <c r="D4" t="s">
        <v>517</v>
      </c>
      <c r="E4">
        <v>34</v>
      </c>
    </row>
    <row r="5" spans="1:5">
      <c r="A5" t="s">
        <v>524</v>
      </c>
      <c r="B5">
        <v>34</v>
      </c>
      <c r="D5" t="s">
        <v>348</v>
      </c>
      <c r="E5">
        <v>34</v>
      </c>
    </row>
    <row r="6" spans="1:5">
      <c r="A6" t="s">
        <v>350</v>
      </c>
      <c r="B6">
        <v>22</v>
      </c>
      <c r="D6" t="s">
        <v>333</v>
      </c>
      <c r="E6">
        <v>25</v>
      </c>
    </row>
    <row r="7" spans="1:5">
      <c r="A7" t="s">
        <v>355</v>
      </c>
      <c r="B7">
        <v>22</v>
      </c>
      <c r="D7" t="s">
        <v>508</v>
      </c>
      <c r="E7">
        <v>20</v>
      </c>
    </row>
    <row r="8" spans="1:5">
      <c r="A8" t="s">
        <v>517</v>
      </c>
      <c r="B8">
        <v>15</v>
      </c>
      <c r="D8" t="s">
        <v>336</v>
      </c>
      <c r="E8">
        <v>18</v>
      </c>
    </row>
    <row r="9" spans="1:5">
      <c r="A9" t="s">
        <v>343</v>
      </c>
      <c r="B9">
        <v>15</v>
      </c>
      <c r="D9" t="s">
        <v>512</v>
      </c>
      <c r="E9">
        <v>11</v>
      </c>
    </row>
    <row r="10" spans="1:5">
      <c r="A10" t="s">
        <v>353</v>
      </c>
      <c r="B10">
        <v>14</v>
      </c>
      <c r="D10" t="s">
        <v>521</v>
      </c>
      <c r="E10">
        <v>10</v>
      </c>
    </row>
    <row r="11" spans="1:5">
      <c r="A11" t="s">
        <v>512</v>
      </c>
      <c r="B11">
        <v>12</v>
      </c>
      <c r="D11" t="s">
        <v>339</v>
      </c>
      <c r="E11">
        <v>9</v>
      </c>
    </row>
    <row r="12" spans="1:5">
      <c r="A12" t="s">
        <v>339</v>
      </c>
      <c r="B12">
        <v>12</v>
      </c>
      <c r="D12" t="s">
        <v>357</v>
      </c>
      <c r="E12">
        <v>9</v>
      </c>
    </row>
    <row r="13" spans="1:5">
      <c r="A13" t="s">
        <v>333</v>
      </c>
      <c r="B13">
        <v>11</v>
      </c>
      <c r="D13" t="s">
        <v>515</v>
      </c>
      <c r="E13">
        <v>8</v>
      </c>
    </row>
    <row r="14" spans="1:5">
      <c r="A14" t="s">
        <v>348</v>
      </c>
      <c r="B14">
        <v>11</v>
      </c>
      <c r="D14" t="s">
        <v>341</v>
      </c>
      <c r="E14">
        <v>8</v>
      </c>
    </row>
    <row r="15" spans="1:5">
      <c r="A15" t="s">
        <v>508</v>
      </c>
      <c r="B15">
        <v>10</v>
      </c>
      <c r="D15" t="s">
        <v>346</v>
      </c>
      <c r="E15">
        <v>8</v>
      </c>
    </row>
    <row r="16" spans="1:5">
      <c r="A16" t="s">
        <v>347</v>
      </c>
      <c r="B16">
        <v>10</v>
      </c>
      <c r="D16" t="s">
        <v>510</v>
      </c>
      <c r="E16">
        <v>7</v>
      </c>
    </row>
    <row r="17" spans="1:5">
      <c r="A17" t="s">
        <v>511</v>
      </c>
      <c r="B17">
        <v>9</v>
      </c>
      <c r="D17" t="s">
        <v>511</v>
      </c>
      <c r="E17">
        <v>7</v>
      </c>
    </row>
    <row r="18" spans="1:5">
      <c r="A18" t="s">
        <v>351</v>
      </c>
      <c r="B18">
        <v>7</v>
      </c>
      <c r="D18" t="s">
        <v>509</v>
      </c>
      <c r="E18">
        <v>4</v>
      </c>
    </row>
    <row r="19" spans="1:5">
      <c r="A19" t="s">
        <v>354</v>
      </c>
      <c r="B19">
        <v>6</v>
      </c>
      <c r="D19" t="s">
        <v>524</v>
      </c>
      <c r="E19">
        <v>3</v>
      </c>
    </row>
    <row r="20" spans="1:5">
      <c r="A20" t="s">
        <v>515</v>
      </c>
      <c r="B20">
        <v>5</v>
      </c>
      <c r="D20" t="s">
        <v>519</v>
      </c>
      <c r="E20">
        <v>2</v>
      </c>
    </row>
    <row r="21" spans="1:5">
      <c r="A21" t="s">
        <v>340</v>
      </c>
      <c r="B21">
        <v>4</v>
      </c>
      <c r="D21" t="s">
        <v>350</v>
      </c>
      <c r="E21">
        <v>2</v>
      </c>
    </row>
    <row r="22" spans="1:5">
      <c r="A22" t="s">
        <v>341</v>
      </c>
      <c r="B22">
        <v>4</v>
      </c>
      <c r="D22" t="s">
        <v>429</v>
      </c>
      <c r="E22">
        <v>2</v>
      </c>
    </row>
    <row r="23" spans="1:5">
      <c r="A23" t="s">
        <v>344</v>
      </c>
      <c r="B23">
        <v>4</v>
      </c>
      <c r="D23" t="s">
        <v>355</v>
      </c>
      <c r="E23">
        <v>2</v>
      </c>
    </row>
    <row r="24" spans="1:5">
      <c r="A24" t="s">
        <v>346</v>
      </c>
      <c r="B24">
        <v>4</v>
      </c>
      <c r="D24" t="s">
        <v>335</v>
      </c>
      <c r="E24">
        <v>1</v>
      </c>
    </row>
    <row r="25" spans="1:5">
      <c r="A25" t="s">
        <v>513</v>
      </c>
      <c r="B25">
        <v>3</v>
      </c>
    </row>
    <row r="26" spans="1:5">
      <c r="A26" t="s">
        <v>519</v>
      </c>
      <c r="B26">
        <v>3</v>
      </c>
    </row>
    <row r="27" spans="1:5">
      <c r="A27" t="s">
        <v>521</v>
      </c>
      <c r="B27">
        <v>3</v>
      </c>
    </row>
    <row r="28" spans="1:5">
      <c r="A28" t="s">
        <v>357</v>
      </c>
      <c r="B28">
        <v>3</v>
      </c>
    </row>
    <row r="29" spans="1:5">
      <c r="A29" t="s">
        <v>507</v>
      </c>
      <c r="B29">
        <v>2</v>
      </c>
    </row>
    <row r="30" spans="1:5">
      <c r="A30" t="s">
        <v>514</v>
      </c>
      <c r="B30">
        <v>2</v>
      </c>
    </row>
    <row r="31" spans="1:5">
      <c r="A31" t="s">
        <v>523</v>
      </c>
      <c r="B31">
        <v>2</v>
      </c>
    </row>
    <row r="32" spans="1:5">
      <c r="A32" t="s">
        <v>334</v>
      </c>
      <c r="B32">
        <v>2</v>
      </c>
    </row>
    <row r="33" spans="1:2">
      <c r="A33" t="s">
        <v>335</v>
      </c>
      <c r="B33">
        <v>2</v>
      </c>
    </row>
    <row r="34" spans="1:2">
      <c r="A34" t="s">
        <v>337</v>
      </c>
      <c r="B34">
        <v>2</v>
      </c>
    </row>
    <row r="35" spans="1:2">
      <c r="A35" t="s">
        <v>338</v>
      </c>
      <c r="B35">
        <v>2</v>
      </c>
    </row>
    <row r="36" spans="1:2">
      <c r="A36" t="s">
        <v>349</v>
      </c>
      <c r="B36">
        <v>2</v>
      </c>
    </row>
    <row r="37" spans="1:2">
      <c r="A37" t="s">
        <v>356</v>
      </c>
      <c r="B37">
        <v>2</v>
      </c>
    </row>
    <row r="38" spans="1:2">
      <c r="A38" t="s">
        <v>358</v>
      </c>
      <c r="B38">
        <v>2</v>
      </c>
    </row>
    <row r="39" spans="1:2">
      <c r="A39" t="s">
        <v>516</v>
      </c>
      <c r="B39">
        <v>1</v>
      </c>
    </row>
    <row r="40" spans="1:2">
      <c r="A40" t="s">
        <v>518</v>
      </c>
      <c r="B40">
        <v>1</v>
      </c>
    </row>
    <row r="41" spans="1:2">
      <c r="A41" t="s">
        <v>520</v>
      </c>
      <c r="B41">
        <v>1</v>
      </c>
    </row>
    <row r="42" spans="1:2">
      <c r="A42" t="s">
        <v>522</v>
      </c>
      <c r="B42">
        <v>1</v>
      </c>
    </row>
    <row r="43" spans="1:2">
      <c r="A43" t="s">
        <v>332</v>
      </c>
      <c r="B43">
        <v>1</v>
      </c>
    </row>
    <row r="44" spans="1:2">
      <c r="A44" t="s">
        <v>342</v>
      </c>
      <c r="B44">
        <v>1</v>
      </c>
    </row>
    <row r="45" spans="1:2">
      <c r="A45" t="s">
        <v>345</v>
      </c>
      <c r="B45">
        <v>1</v>
      </c>
    </row>
    <row r="46" spans="1:2">
      <c r="A46" t="s">
        <v>352</v>
      </c>
      <c r="B46">
        <v>1</v>
      </c>
    </row>
  </sheetData>
  <sheetCalcPr fullCalcOnLoad="1"/>
  <sortState ref="D2:E24">
    <sortCondition descending="1" ref="E2:E2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9"/>
  <sheetViews>
    <sheetView workbookViewId="0">
      <selection activeCell="C9" sqref="C9"/>
    </sheetView>
  </sheetViews>
  <sheetFormatPr baseColWidth="10" defaultRowHeight="13"/>
  <cols>
    <col min="1" max="1" width="17" customWidth="1"/>
  </cols>
  <sheetData>
    <row r="1" spans="1:3">
      <c r="A1" t="s">
        <v>148</v>
      </c>
      <c r="B1" t="s">
        <v>444</v>
      </c>
    </row>
    <row r="2" spans="1:3">
      <c r="A2" t="s">
        <v>334</v>
      </c>
      <c r="B2">
        <v>60</v>
      </c>
    </row>
    <row r="3" spans="1:3">
      <c r="A3" t="s">
        <v>338</v>
      </c>
      <c r="B3">
        <v>60</v>
      </c>
    </row>
    <row r="4" spans="1:3">
      <c r="A4" t="s">
        <v>438</v>
      </c>
      <c r="B4">
        <v>59</v>
      </c>
    </row>
    <row r="5" spans="1:3">
      <c r="A5" t="s">
        <v>442</v>
      </c>
      <c r="B5">
        <v>59</v>
      </c>
    </row>
    <row r="6" spans="1:3">
      <c r="A6" t="s">
        <v>523</v>
      </c>
      <c r="B6">
        <v>57</v>
      </c>
      <c r="C6" t="s">
        <v>445</v>
      </c>
    </row>
    <row r="7" spans="1:3">
      <c r="A7" t="s">
        <v>435</v>
      </c>
      <c r="B7">
        <v>50</v>
      </c>
    </row>
    <row r="8" spans="1:3">
      <c r="A8" t="s">
        <v>358</v>
      </c>
      <c r="B8">
        <v>49</v>
      </c>
      <c r="C8" t="s">
        <v>446</v>
      </c>
    </row>
    <row r="9" spans="1:3">
      <c r="A9" t="s">
        <v>439</v>
      </c>
      <c r="B9">
        <v>24</v>
      </c>
    </row>
    <row r="10" spans="1:3">
      <c r="A10" t="s">
        <v>437</v>
      </c>
      <c r="B10">
        <v>17</v>
      </c>
    </row>
    <row r="11" spans="1:3">
      <c r="A11" t="s">
        <v>513</v>
      </c>
      <c r="B11">
        <v>16</v>
      </c>
    </row>
    <row r="12" spans="1:3">
      <c r="A12" t="s">
        <v>335</v>
      </c>
      <c r="B12">
        <v>16</v>
      </c>
    </row>
    <row r="13" spans="1:3">
      <c r="A13" t="s">
        <v>443</v>
      </c>
      <c r="B13">
        <v>15</v>
      </c>
    </row>
    <row r="14" spans="1:3">
      <c r="A14" t="s">
        <v>429</v>
      </c>
      <c r="B14">
        <v>14</v>
      </c>
    </row>
    <row r="15" spans="1:3">
      <c r="A15" t="s">
        <v>436</v>
      </c>
      <c r="B15">
        <v>9</v>
      </c>
    </row>
    <row r="16" spans="1:3">
      <c r="A16" t="s">
        <v>440</v>
      </c>
      <c r="B16">
        <v>8</v>
      </c>
    </row>
    <row r="17" spans="1:2">
      <c r="A17" t="s">
        <v>441</v>
      </c>
      <c r="B17">
        <v>7</v>
      </c>
    </row>
    <row r="18" spans="1:2">
      <c r="A18" t="s">
        <v>520</v>
      </c>
      <c r="B18">
        <v>6</v>
      </c>
    </row>
    <row r="19" spans="1:2">
      <c r="A19" t="s">
        <v>332</v>
      </c>
      <c r="B19">
        <v>5</v>
      </c>
    </row>
    <row r="20" spans="1:2">
      <c r="A20" t="s">
        <v>344</v>
      </c>
      <c r="B20">
        <v>5</v>
      </c>
    </row>
    <row r="21" spans="1:2">
      <c r="A21" t="s">
        <v>349</v>
      </c>
      <c r="B21">
        <v>4</v>
      </c>
    </row>
    <row r="22" spans="1:2">
      <c r="A22" t="s">
        <v>337</v>
      </c>
      <c r="B22">
        <v>3</v>
      </c>
    </row>
    <row r="23" spans="1:2">
      <c r="A23" t="s">
        <v>507</v>
      </c>
      <c r="B23">
        <v>2</v>
      </c>
    </row>
    <row r="24" spans="1:2">
      <c r="A24" t="s">
        <v>518</v>
      </c>
      <c r="B24">
        <v>2</v>
      </c>
    </row>
    <row r="25" spans="1:2">
      <c r="A25" t="s">
        <v>434</v>
      </c>
      <c r="B25">
        <v>1</v>
      </c>
    </row>
    <row r="26" spans="1:2">
      <c r="A26" t="s">
        <v>517</v>
      </c>
      <c r="B26">
        <v>1</v>
      </c>
    </row>
    <row r="27" spans="1:2">
      <c r="A27" t="s">
        <v>522</v>
      </c>
      <c r="B27">
        <v>1</v>
      </c>
    </row>
    <row r="28" spans="1:2">
      <c r="A28" t="s">
        <v>333</v>
      </c>
      <c r="B28">
        <v>1</v>
      </c>
    </row>
    <row r="29" spans="1:2">
      <c r="A29" t="s">
        <v>347</v>
      </c>
      <c r="B29">
        <v>1</v>
      </c>
    </row>
  </sheetData>
  <sheetCalcPr fullCalcOnLoad="1"/>
  <sortState ref="A2:B29">
    <sortCondition descending="1" ref="B3:B29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7"/>
  <sheetViews>
    <sheetView workbookViewId="0">
      <selection activeCell="B2" sqref="B2"/>
    </sheetView>
  </sheetViews>
  <sheetFormatPr baseColWidth="10" defaultRowHeight="13"/>
  <sheetData>
    <row r="1" spans="1:2">
      <c r="A1" t="s">
        <v>206</v>
      </c>
      <c r="B1">
        <v>136</v>
      </c>
    </row>
    <row r="2" spans="1:2">
      <c r="A2" t="s">
        <v>512</v>
      </c>
      <c r="B2">
        <v>136</v>
      </c>
    </row>
    <row r="3" spans="1:2">
      <c r="A3" t="s">
        <v>521</v>
      </c>
      <c r="B3">
        <v>128</v>
      </c>
    </row>
    <row r="4" spans="1:2">
      <c r="A4" t="s">
        <v>346</v>
      </c>
      <c r="B4">
        <v>126</v>
      </c>
    </row>
    <row r="5" spans="1:2">
      <c r="A5" t="s">
        <v>357</v>
      </c>
      <c r="B5">
        <v>126</v>
      </c>
    </row>
    <row r="6" spans="1:2">
      <c r="A6" t="s">
        <v>339</v>
      </c>
      <c r="B6">
        <v>124</v>
      </c>
    </row>
    <row r="7" spans="1:2">
      <c r="A7" t="s">
        <v>341</v>
      </c>
      <c r="B7">
        <v>122</v>
      </c>
    </row>
    <row r="8" spans="1:2">
      <c r="A8" t="s">
        <v>517</v>
      </c>
      <c r="B8">
        <v>120</v>
      </c>
    </row>
    <row r="9" spans="1:2">
      <c r="A9" t="s">
        <v>333</v>
      </c>
      <c r="B9">
        <v>118</v>
      </c>
    </row>
    <row r="10" spans="1:2">
      <c r="A10" t="s">
        <v>347</v>
      </c>
      <c r="B10">
        <v>114</v>
      </c>
    </row>
    <row r="11" spans="1:2">
      <c r="A11" t="s">
        <v>348</v>
      </c>
      <c r="B11">
        <v>113</v>
      </c>
    </row>
    <row r="12" spans="1:2">
      <c r="A12" t="s">
        <v>429</v>
      </c>
      <c r="B12">
        <v>103</v>
      </c>
    </row>
    <row r="13" spans="1:2">
      <c r="A13" t="s">
        <v>336</v>
      </c>
      <c r="B13">
        <v>93</v>
      </c>
    </row>
    <row r="14" spans="1:2">
      <c r="A14" t="s">
        <v>343</v>
      </c>
      <c r="B14">
        <v>83</v>
      </c>
    </row>
    <row r="15" spans="1:2">
      <c r="A15" t="s">
        <v>511</v>
      </c>
      <c r="B15">
        <v>76</v>
      </c>
    </row>
    <row r="16" spans="1:2">
      <c r="A16" t="s">
        <v>513</v>
      </c>
      <c r="B16">
        <v>76</v>
      </c>
    </row>
    <row r="17" spans="1:2">
      <c r="A17" t="s">
        <v>335</v>
      </c>
      <c r="B17">
        <v>74</v>
      </c>
    </row>
    <row r="18" spans="1:2">
      <c r="A18" t="s">
        <v>515</v>
      </c>
      <c r="B18">
        <v>66</v>
      </c>
    </row>
    <row r="19" spans="1:2">
      <c r="A19" t="s">
        <v>350</v>
      </c>
      <c r="B19">
        <v>59</v>
      </c>
    </row>
    <row r="20" spans="1:2">
      <c r="A20" t="s">
        <v>355</v>
      </c>
      <c r="B20">
        <v>59</v>
      </c>
    </row>
    <row r="21" spans="1:2">
      <c r="A21" t="s">
        <v>509</v>
      </c>
      <c r="B21">
        <v>58</v>
      </c>
    </row>
    <row r="22" spans="1:2">
      <c r="A22" t="s">
        <v>510</v>
      </c>
      <c r="B22">
        <v>57</v>
      </c>
    </row>
    <row r="23" spans="1:2">
      <c r="A23" t="s">
        <v>340</v>
      </c>
      <c r="B23">
        <v>57</v>
      </c>
    </row>
    <row r="24" spans="1:2">
      <c r="A24" t="s">
        <v>524</v>
      </c>
      <c r="B24">
        <v>52</v>
      </c>
    </row>
    <row r="25" spans="1:2">
      <c r="A25" t="s">
        <v>344</v>
      </c>
      <c r="B25">
        <v>52</v>
      </c>
    </row>
    <row r="26" spans="1:2">
      <c r="A26" t="s">
        <v>351</v>
      </c>
      <c r="B26">
        <v>51</v>
      </c>
    </row>
    <row r="27" spans="1:2">
      <c r="A27" t="s">
        <v>354</v>
      </c>
      <c r="B27">
        <v>50</v>
      </c>
    </row>
    <row r="28" spans="1:2">
      <c r="A28" t="s">
        <v>451</v>
      </c>
      <c r="B28">
        <v>49</v>
      </c>
    </row>
    <row r="29" spans="1:2">
      <c r="A29" t="s">
        <v>452</v>
      </c>
      <c r="B29">
        <v>48</v>
      </c>
    </row>
    <row r="30" spans="1:2">
      <c r="A30" t="s">
        <v>514</v>
      </c>
      <c r="B30">
        <v>46</v>
      </c>
    </row>
    <row r="31" spans="1:2">
      <c r="A31" t="s">
        <v>356</v>
      </c>
      <c r="B31">
        <v>46</v>
      </c>
    </row>
    <row r="32" spans="1:2">
      <c r="A32" t="s">
        <v>441</v>
      </c>
      <c r="B32">
        <v>32</v>
      </c>
    </row>
    <row r="33" spans="1:2">
      <c r="A33" t="s">
        <v>448</v>
      </c>
      <c r="B33">
        <v>29</v>
      </c>
    </row>
    <row r="34" spans="1:2">
      <c r="A34" t="s">
        <v>353</v>
      </c>
      <c r="B34">
        <v>13</v>
      </c>
    </row>
    <row r="35" spans="1:2">
      <c r="A35" t="s">
        <v>508</v>
      </c>
      <c r="B35">
        <v>9</v>
      </c>
    </row>
    <row r="36" spans="1:2">
      <c r="A36" t="s">
        <v>435</v>
      </c>
      <c r="B36">
        <v>9</v>
      </c>
    </row>
    <row r="37" spans="1:2">
      <c r="A37" t="s">
        <v>436</v>
      </c>
      <c r="B37">
        <v>6</v>
      </c>
    </row>
    <row r="38" spans="1:2">
      <c r="A38" t="s">
        <v>523</v>
      </c>
      <c r="B38">
        <v>6</v>
      </c>
    </row>
    <row r="39" spans="1:2">
      <c r="A39" t="s">
        <v>519</v>
      </c>
      <c r="B39">
        <v>5</v>
      </c>
    </row>
    <row r="40" spans="1:2">
      <c r="A40" t="s">
        <v>450</v>
      </c>
      <c r="B40">
        <v>3</v>
      </c>
    </row>
    <row r="41" spans="1:2">
      <c r="A41" t="s">
        <v>449</v>
      </c>
      <c r="B41">
        <v>2</v>
      </c>
    </row>
    <row r="42" spans="1:2">
      <c r="A42" t="s">
        <v>434</v>
      </c>
      <c r="B42">
        <v>1</v>
      </c>
    </row>
    <row r="43" spans="1:2">
      <c r="A43" t="s">
        <v>438</v>
      </c>
      <c r="B43">
        <v>1</v>
      </c>
    </row>
    <row r="44" spans="1:2">
      <c r="A44" t="s">
        <v>342</v>
      </c>
      <c r="B44">
        <v>1</v>
      </c>
    </row>
    <row r="45" spans="1:2">
      <c r="A45" t="s">
        <v>345</v>
      </c>
      <c r="B45">
        <v>1</v>
      </c>
    </row>
    <row r="46" spans="1:2">
      <c r="A46" t="s">
        <v>352</v>
      </c>
      <c r="B46">
        <v>1</v>
      </c>
    </row>
    <row r="47" spans="1:2">
      <c r="A47" t="s">
        <v>442</v>
      </c>
      <c r="B47">
        <v>1</v>
      </c>
    </row>
  </sheetData>
  <sheetCalcPr fullCalcOnLoad="1"/>
  <sortState ref="A2:B1048576">
    <sortCondition descending="1" ref="B2:B1048576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proteinLevelTerms</vt:lpstr>
      <vt:lpstr>siteLevel</vt:lpstr>
      <vt:lpstr>dynamicLevel</vt:lpstr>
      <vt:lpstr>C</vt:lpstr>
      <vt:lpstr>PFAM</vt:lpstr>
      <vt:lpstr>scansite_bind</vt:lpstr>
      <vt:lpstr>maxNegChange</vt:lpstr>
      <vt:lpstr>P</vt:lpstr>
      <vt:lpstr>motifs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Naegle</dc:creator>
  <cp:lastModifiedBy>Kristen Naegle</cp:lastModifiedBy>
  <dcterms:created xsi:type="dcterms:W3CDTF">2011-01-12T19:41:41Z</dcterms:created>
  <dcterms:modified xsi:type="dcterms:W3CDTF">2011-01-25T15:26:50Z</dcterms:modified>
</cp:coreProperties>
</file>