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60" yWindow="65376" windowWidth="34400" windowHeight="19020" tabRatio="500" activeTab="3"/>
  </bookViews>
  <sheets>
    <sheet name="Sites" sheetId="1" r:id="rId1"/>
    <sheet name="Correlations" sheetId="2" r:id="rId2"/>
    <sheet name="differences_EGF4_HER2" sheetId="3" r:id="rId3"/>
    <sheet name="differencesWithinHER2" sheetId="4" r:id="rId4"/>
  </sheets>
  <definedNames/>
  <calcPr fullCalcOnLoad="1"/>
</workbook>
</file>

<file path=xl/sharedStrings.xml><?xml version="1.0" encoding="utf-8"?>
<sst xmlns="http://schemas.openxmlformats.org/spreadsheetml/2006/main" count="1200" uniqueCount="149">
  <si>
    <t>CTTN Y446</t>
  </si>
  <si>
    <t>PLCG1 Y783 Y775</t>
  </si>
  <si>
    <t>EGFR Y998</t>
  </si>
  <si>
    <t>EFNB1 Y343</t>
  </si>
  <si>
    <t>EPHB1 Y594 Y600</t>
  </si>
  <si>
    <t>EPHA1 Y781</t>
  </si>
  <si>
    <t>MARVELD2 Y23</t>
  </si>
  <si>
    <t>EPHB4 Y590 Y596</t>
  </si>
  <si>
    <t>STAM2 Y374</t>
  </si>
  <si>
    <t>EGFR S1166 Y1172</t>
  </si>
  <si>
    <t>STAM Y381</t>
  </si>
  <si>
    <t>PHLPP1 Y1712</t>
  </si>
  <si>
    <t>TOM1L2 Y192 Y200</t>
  </si>
  <si>
    <t>TNS3 S332 Y354</t>
  </si>
  <si>
    <t>ARHGEF5 Y1097 Y1100</t>
  </si>
  <si>
    <t>CCDC50 Y145</t>
  </si>
  <si>
    <t>EPHB4 Y596</t>
  </si>
  <si>
    <t>TNS3 S776 Y780</t>
  </si>
  <si>
    <t>PIK3R1 Y607</t>
  </si>
  <si>
    <t>CAV1 Y14 Y6 Y25</t>
  </si>
  <si>
    <t>DKFZp761P0423 Y411</t>
  </si>
  <si>
    <t>TNK2 Y859 Y860</t>
  </si>
  <si>
    <t>EPHA2 Y594</t>
  </si>
  <si>
    <t>EGFR Y1069 Y1092</t>
  </si>
  <si>
    <t>PLCG1 Y775</t>
  </si>
  <si>
    <t>INPPL1 Y986 S1003</t>
  </si>
  <si>
    <t>RBCK1 Y330</t>
  </si>
  <si>
    <t>ARHGEF5 Y1097</t>
  </si>
  <si>
    <t>GPRC5A Y317</t>
  </si>
  <si>
    <t>AHCYL1 Y28</t>
  </si>
  <si>
    <t>EPS15 Y849</t>
  </si>
  <si>
    <t>CDC2 Y15</t>
  </si>
  <si>
    <t>PKP3 Y84</t>
  </si>
  <si>
    <t>PLEKHA6 Y492</t>
  </si>
  <si>
    <t>FRK Y497</t>
  </si>
  <si>
    <t>PKP3 Y195</t>
  </si>
  <si>
    <t>CBL Y552</t>
  </si>
  <si>
    <t>CTNND1 Y334</t>
  </si>
  <si>
    <t>PLEKHA5 Y128 Y134</t>
  </si>
  <si>
    <t>CTNND1 Y334 Y321</t>
  </si>
  <si>
    <t>PTPN18 Y389</t>
  </si>
  <si>
    <t>PXN S84 Y88</t>
  </si>
  <si>
    <t>PIK3R2 Y464</t>
  </si>
  <si>
    <t>CRKL Y132</t>
  </si>
  <si>
    <t>CDK2 Y15</t>
  </si>
  <si>
    <t>SH2D3A Y231 S218</t>
  </si>
  <si>
    <t>EPHA2 Y575</t>
  </si>
  <si>
    <t>EGFR Y1197</t>
  </si>
  <si>
    <t>BCAR1 Y234</t>
  </si>
  <si>
    <t>CTNND1 Y228</t>
  </si>
  <si>
    <t>ANXA2 Y24</t>
  </si>
  <si>
    <t>BCAR3 Y266</t>
  </si>
  <si>
    <t>MAPK1 T185 Y187</t>
  </si>
  <si>
    <t>INPPL1 Y986</t>
  </si>
  <si>
    <t>DSC3 Y818</t>
  </si>
  <si>
    <t>SGK223 Y413</t>
  </si>
  <si>
    <t>BCAR1 Y387</t>
  </si>
  <si>
    <t>GRLF1 Y1105</t>
  </si>
  <si>
    <t>INSR Y1185</t>
  </si>
  <si>
    <t>MAPK14 Y182</t>
  </si>
  <si>
    <t>PTRF Y308</t>
  </si>
  <si>
    <t>DYRK1A Y321</t>
  </si>
  <si>
    <t>EPHA2 Y588</t>
  </si>
  <si>
    <t>FYN Y420</t>
  </si>
  <si>
    <t>GPRC5A Y347</t>
  </si>
  <si>
    <t>LATEX Table</t>
  </si>
  <si>
    <t>EGF:EGF</t>
  </si>
  <si>
    <t>EGF:HRG</t>
  </si>
  <si>
    <t>HRG:HRG</t>
  </si>
  <si>
    <t>RIN1 Y36</t>
  </si>
  <si>
    <t>EGF vs HRG in Parental</t>
  </si>
  <si>
    <t>Parental vs. HER2 in response to EGF</t>
  </si>
  <si>
    <t>Parental EGF vs. HRG 24H</t>
  </si>
  <si>
    <t>Parental HRG vs. 24H HRG</t>
  </si>
  <si>
    <t xml:space="preserve"> 5minTimePoints</t>
  </si>
  <si>
    <t xml:space="preserve"> Full</t>
  </si>
  <si>
    <t xml:space="preserve"> 24H EGF</t>
  </si>
  <si>
    <t xml:space="preserve"> P EGF</t>
  </si>
  <si>
    <t xml:space="preserve"> 24H HRG</t>
  </si>
  <si>
    <t xml:space="preserve"> P HRG</t>
  </si>
  <si>
    <t>EGF:HRG</t>
  </si>
  <si>
    <t>LDLR Y845</t>
  </si>
  <si>
    <t>PKP3 Y176</t>
  </si>
  <si>
    <t>PTK2 Y397</t>
  </si>
  <si>
    <t>MPZL1 Y263</t>
  </si>
  <si>
    <t>SHB Y268</t>
  </si>
  <si>
    <t>ERBB2IP Y1104</t>
  </si>
  <si>
    <t>ALB Y164</t>
  </si>
  <si>
    <t>ANXA2 Y238</t>
  </si>
  <si>
    <t>In both HER2 and EGF4</t>
  </si>
  <si>
    <t>In EGF4, but not HER2</t>
  </si>
  <si>
    <t>In HER2, but not EGF4</t>
  </si>
  <si>
    <t>numOcc1(641)</t>
  </si>
  <si>
    <t>numOcc2(482)</t>
  </si>
  <si>
    <t>numOcc1(352)</t>
  </si>
  <si>
    <t>numOcc2(641)</t>
  </si>
  <si>
    <t>numOcc2(363)</t>
  </si>
  <si>
    <t>numOcc2(450)</t>
  </si>
  <si>
    <t>numOcc1(482)</t>
  </si>
  <si>
    <t>numOcc1(363)</t>
  </si>
  <si>
    <t>numOcc2(352)</t>
  </si>
  <si>
    <t>numOcc1(331)</t>
  </si>
  <si>
    <t>EGF4</t>
  </si>
  <si>
    <t>HER2_Full</t>
  </si>
  <si>
    <t>HER2_5minTimePoints</t>
  </si>
  <si>
    <t>HER2_P_EGF</t>
  </si>
  <si>
    <t>HER2_P_HRG</t>
  </si>
  <si>
    <t>HER2_24H_EGF</t>
  </si>
  <si>
    <t>HER2_24H_HRG</t>
  </si>
  <si>
    <t>A</t>
  </si>
  <si>
    <t>B</t>
  </si>
  <si>
    <t>Number phosphopeptides overlap</t>
  </si>
  <si>
    <t>correlation of co-occurrence matrix</t>
  </si>
  <si>
    <t>TNK2 Y859</t>
  </si>
  <si>
    <t>ERBB2 Y1248</t>
  </si>
  <si>
    <t>ACP1 Y132</t>
  </si>
  <si>
    <t>BCAR1 Y327</t>
  </si>
  <si>
    <t>FAM59A Y453</t>
  </si>
  <si>
    <t>INSR Y1189</t>
  </si>
  <si>
    <t>AFAP1L2 Y413</t>
  </si>
  <si>
    <t>TFRC Y20</t>
  </si>
  <si>
    <t>EPHA2 Y772</t>
  </si>
  <si>
    <t>EGFR Y1172</t>
  </si>
  <si>
    <t>RIN1 Y36</t>
  </si>
  <si>
    <t>ANXA2 Y30</t>
  </si>
  <si>
    <t>ENO1 Y44</t>
  </si>
  <si>
    <t>SHC1 Y349</t>
  </si>
  <si>
    <t>CAV1 Y14</t>
  </si>
  <si>
    <t>EPHA2 Y588 Y594</t>
  </si>
  <si>
    <t>SHC1 Y349 Y350</t>
  </si>
  <si>
    <t>EGFR Y1092</t>
  </si>
  <si>
    <t>SHC1 Y427</t>
  </si>
  <si>
    <t>EFNB2 Y304</t>
  </si>
  <si>
    <t>PXN Y118</t>
  </si>
  <si>
    <t>EPHB1 Y600</t>
  </si>
  <si>
    <t>STAT3 Y705</t>
  </si>
  <si>
    <t>PTK2 Y576</t>
  </si>
  <si>
    <t>BCAR1 Y249</t>
  </si>
  <si>
    <t>ITGB4 Y1207</t>
  </si>
  <si>
    <t>GSK3B Y216</t>
  </si>
  <si>
    <t>SKT Y393</t>
  </si>
  <si>
    <t>STAT3 Y704</t>
  </si>
  <si>
    <t>ATA2 Y20</t>
  </si>
  <si>
    <t>MAPK1 Y187</t>
  </si>
  <si>
    <t>MAPK3 Y204</t>
  </si>
  <si>
    <t>PRPF4B Y849</t>
  </si>
  <si>
    <t>PTPN11 Y62</t>
  </si>
  <si>
    <t>PTPRA Y798</t>
  </si>
  <si>
    <t>GIT1 Y545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</si>
</sst>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771525</xdr:colOff>
      <xdr:row>11</xdr:row>
      <xdr:rowOff>114300</xdr:rowOff>
    </xdr:from>
    <xdr:to>
      <xdr:col>13</xdr:col>
      <xdr:colOff>361950</xdr:colOff>
      <xdr:row>37</xdr:row>
      <xdr:rowOff>85725</xdr:rowOff>
    </xdr:to>
    <xdr:pic>
      <xdr:nvPicPr>
        <xdr:cNvPr id="1" name="Picture 1" descr="EGF4_HER2Diff_1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895475"/>
          <a:ext cx="4905375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38</xdr:row>
      <xdr:rowOff>133350</xdr:rowOff>
    </xdr:from>
    <xdr:to>
      <xdr:col>13</xdr:col>
      <xdr:colOff>333375</xdr:colOff>
      <xdr:row>64</xdr:row>
      <xdr:rowOff>114300</xdr:rowOff>
    </xdr:to>
    <xdr:pic>
      <xdr:nvPicPr>
        <xdr:cNvPr id="2" name="Picture 2" descr="EGF4_HER2Diff_2.e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6286500"/>
          <a:ext cx="489585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3" sqref="A3"/>
    </sheetView>
  </sheetViews>
  <sheetFormatPr defaultColWidth="11.00390625" defaultRowHeight="12.75"/>
  <sheetData>
    <row r="1" spans="1:5" ht="12.75">
      <c r="A1" t="s">
        <v>89</v>
      </c>
      <c r="C1" t="s">
        <v>90</v>
      </c>
      <c r="E1" t="s">
        <v>91</v>
      </c>
    </row>
    <row r="2" spans="1:5" ht="12.75">
      <c r="A2" t="s">
        <v>113</v>
      </c>
      <c r="C2" t="s">
        <v>0</v>
      </c>
      <c r="E2" t="s">
        <v>41</v>
      </c>
    </row>
    <row r="3" spans="1:5" ht="12.75">
      <c r="A3" t="s">
        <v>114</v>
      </c>
      <c r="C3" t="s">
        <v>1</v>
      </c>
      <c r="E3" t="s">
        <v>42</v>
      </c>
    </row>
    <row r="4" spans="1:5" ht="12.75">
      <c r="A4" t="s">
        <v>115</v>
      </c>
      <c r="C4" t="s">
        <v>2</v>
      </c>
      <c r="E4" t="s">
        <v>43</v>
      </c>
    </row>
    <row r="5" spans="1:5" ht="12.75">
      <c r="A5" t="s">
        <v>116</v>
      </c>
      <c r="C5" t="s">
        <v>3</v>
      </c>
      <c r="E5" t="s">
        <v>44</v>
      </c>
    </row>
    <row r="6" spans="1:5" ht="12.75">
      <c r="A6" t="s">
        <v>117</v>
      </c>
      <c r="C6" t="s">
        <v>4</v>
      </c>
      <c r="E6" t="s">
        <v>45</v>
      </c>
    </row>
    <row r="7" spans="1:5" ht="12.75">
      <c r="A7" t="s">
        <v>118</v>
      </c>
      <c r="C7" t="s">
        <v>5</v>
      </c>
      <c r="E7" t="s">
        <v>46</v>
      </c>
    </row>
    <row r="8" spans="1:5" ht="12.75">
      <c r="A8" t="s">
        <v>119</v>
      </c>
      <c r="C8" t="s">
        <v>6</v>
      </c>
      <c r="E8" t="s">
        <v>47</v>
      </c>
    </row>
    <row r="9" spans="1:5" ht="12.75">
      <c r="A9" t="s">
        <v>120</v>
      </c>
      <c r="C9" t="s">
        <v>7</v>
      </c>
      <c r="E9" t="s">
        <v>48</v>
      </c>
    </row>
    <row r="10" spans="1:5" ht="12.75">
      <c r="A10" t="s">
        <v>121</v>
      </c>
      <c r="C10" t="s">
        <v>8</v>
      </c>
      <c r="E10" t="s">
        <v>49</v>
      </c>
    </row>
    <row r="11" spans="1:5" ht="12.75">
      <c r="A11" t="s">
        <v>122</v>
      </c>
      <c r="C11" t="s">
        <v>9</v>
      </c>
      <c r="E11" t="s">
        <v>50</v>
      </c>
    </row>
    <row r="12" spans="1:5" ht="12.75">
      <c r="A12" t="s">
        <v>123</v>
      </c>
      <c r="C12" t="s">
        <v>10</v>
      </c>
      <c r="E12" t="s">
        <v>51</v>
      </c>
    </row>
    <row r="13" spans="1:5" ht="12.75">
      <c r="A13" t="s">
        <v>124</v>
      </c>
      <c r="C13" t="s">
        <v>11</v>
      </c>
      <c r="E13" t="s">
        <v>52</v>
      </c>
    </row>
    <row r="14" spans="1:5" ht="12.75">
      <c r="A14" t="s">
        <v>125</v>
      </c>
      <c r="C14" t="s">
        <v>12</v>
      </c>
      <c r="E14" t="s">
        <v>53</v>
      </c>
    </row>
    <row r="15" spans="1:5" ht="12.75">
      <c r="A15" t="s">
        <v>126</v>
      </c>
      <c r="C15" t="s">
        <v>13</v>
      </c>
      <c r="E15" t="s">
        <v>54</v>
      </c>
    </row>
    <row r="16" spans="1:5" ht="12.75">
      <c r="A16" t="s">
        <v>127</v>
      </c>
      <c r="C16" t="s">
        <v>14</v>
      </c>
      <c r="E16" t="s">
        <v>55</v>
      </c>
    </row>
    <row r="17" spans="1:5" ht="12.75">
      <c r="A17" t="s">
        <v>128</v>
      </c>
      <c r="C17" t="s">
        <v>15</v>
      </c>
      <c r="E17" t="s">
        <v>56</v>
      </c>
    </row>
    <row r="18" spans="1:5" ht="12.75">
      <c r="A18" t="s">
        <v>129</v>
      </c>
      <c r="C18" t="s">
        <v>16</v>
      </c>
      <c r="E18" t="s">
        <v>57</v>
      </c>
    </row>
    <row r="19" spans="1:5" ht="12.75">
      <c r="A19" t="s">
        <v>130</v>
      </c>
      <c r="C19" t="s">
        <v>17</v>
      </c>
      <c r="E19" t="s">
        <v>58</v>
      </c>
    </row>
    <row r="20" spans="1:5" ht="12.75">
      <c r="A20" t="s">
        <v>131</v>
      </c>
      <c r="C20" t="s">
        <v>18</v>
      </c>
      <c r="E20" t="s">
        <v>59</v>
      </c>
    </row>
    <row r="21" spans="1:5" ht="12.75">
      <c r="A21" t="s">
        <v>132</v>
      </c>
      <c r="C21" t="s">
        <v>19</v>
      </c>
      <c r="E21" t="s">
        <v>60</v>
      </c>
    </row>
    <row r="22" spans="1:5" ht="12.75">
      <c r="A22" t="s">
        <v>133</v>
      </c>
      <c r="C22" t="s">
        <v>20</v>
      </c>
      <c r="E22" t="s">
        <v>61</v>
      </c>
    </row>
    <row r="23" spans="1:5" ht="12.75">
      <c r="A23" t="s">
        <v>134</v>
      </c>
      <c r="C23" t="s">
        <v>21</v>
      </c>
      <c r="E23" t="s">
        <v>62</v>
      </c>
    </row>
    <row r="24" spans="1:5" ht="12.75">
      <c r="A24" t="s">
        <v>135</v>
      </c>
      <c r="C24" t="s">
        <v>22</v>
      </c>
      <c r="E24" t="s">
        <v>63</v>
      </c>
    </row>
    <row r="25" spans="1:5" ht="12.75">
      <c r="A25" t="s">
        <v>136</v>
      </c>
      <c r="C25" t="s">
        <v>23</v>
      </c>
      <c r="E25" t="s">
        <v>64</v>
      </c>
    </row>
    <row r="26" spans="1:5" ht="12.75">
      <c r="A26" t="s">
        <v>137</v>
      </c>
      <c r="C26" t="s">
        <v>24</v>
      </c>
      <c r="E26" t="s">
        <v>81</v>
      </c>
    </row>
    <row r="27" spans="1:5" ht="12.75">
      <c r="A27" t="s">
        <v>138</v>
      </c>
      <c r="C27" t="s">
        <v>25</v>
      </c>
      <c r="E27" t="s">
        <v>82</v>
      </c>
    </row>
    <row r="28" spans="1:5" ht="12.75">
      <c r="A28" t="s">
        <v>139</v>
      </c>
      <c r="C28" t="s">
        <v>26</v>
      </c>
      <c r="E28" t="s">
        <v>83</v>
      </c>
    </row>
    <row r="29" spans="1:5" ht="12.75">
      <c r="A29" t="s">
        <v>140</v>
      </c>
      <c r="C29" t="s">
        <v>27</v>
      </c>
      <c r="E29" t="s">
        <v>84</v>
      </c>
    </row>
    <row r="30" spans="1:5" ht="12.75">
      <c r="A30" t="s">
        <v>141</v>
      </c>
      <c r="C30" t="s">
        <v>28</v>
      </c>
      <c r="E30" t="s">
        <v>85</v>
      </c>
    </row>
    <row r="31" spans="1:5" ht="12.75">
      <c r="A31" t="s">
        <v>142</v>
      </c>
      <c r="C31" t="s">
        <v>29</v>
      </c>
      <c r="E31" t="s">
        <v>86</v>
      </c>
    </row>
    <row r="32" spans="1:5" ht="12.75">
      <c r="A32" t="s">
        <v>143</v>
      </c>
      <c r="C32" t="s">
        <v>30</v>
      </c>
      <c r="E32" t="s">
        <v>87</v>
      </c>
    </row>
    <row r="33" spans="1:5" ht="12.75">
      <c r="A33" t="s">
        <v>144</v>
      </c>
      <c r="C33" t="s">
        <v>31</v>
      </c>
      <c r="E33" t="s">
        <v>88</v>
      </c>
    </row>
    <row r="34" spans="1:3" ht="12.75">
      <c r="A34" t="s">
        <v>145</v>
      </c>
      <c r="C34" t="s">
        <v>32</v>
      </c>
    </row>
    <row r="35" spans="1:3" ht="12.75">
      <c r="A35" t="s">
        <v>146</v>
      </c>
      <c r="C35" t="s">
        <v>33</v>
      </c>
    </row>
    <row r="36" spans="1:3" ht="12.75">
      <c r="A36" t="s">
        <v>147</v>
      </c>
      <c r="C36" t="s">
        <v>34</v>
      </c>
    </row>
    <row r="37" spans="1:3" ht="12.75">
      <c r="A37" t="s">
        <v>148</v>
      </c>
      <c r="C37" t="s">
        <v>35</v>
      </c>
    </row>
    <row r="38" ht="12.75">
      <c r="C38" t="s">
        <v>36</v>
      </c>
    </row>
    <row r="39" ht="12.75">
      <c r="C39" t="s">
        <v>37</v>
      </c>
    </row>
    <row r="40" ht="12.75">
      <c r="C40" t="s">
        <v>38</v>
      </c>
    </row>
    <row r="41" ht="12.75">
      <c r="C41" t="s">
        <v>39</v>
      </c>
    </row>
    <row r="42" ht="12.75">
      <c r="C42" t="s"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45" sqref="A25:A45"/>
    </sheetView>
  </sheetViews>
  <sheetFormatPr defaultColWidth="11.00390625" defaultRowHeight="12.75"/>
  <cols>
    <col min="1" max="1" width="18.875" style="0" customWidth="1"/>
    <col min="2" max="2" width="18.875" style="0" bestFit="1" customWidth="1"/>
    <col min="3" max="3" width="14.00390625" style="0" customWidth="1"/>
    <col min="4" max="4" width="11.75390625" style="0" customWidth="1"/>
  </cols>
  <sheetData>
    <row r="1" spans="1:9" ht="12.75">
      <c r="A1" t="s">
        <v>109</v>
      </c>
      <c r="B1" t="s">
        <v>110</v>
      </c>
      <c r="C1" t="s">
        <v>111</v>
      </c>
      <c r="D1" t="s">
        <v>112</v>
      </c>
      <c r="G1" t="s">
        <v>66</v>
      </c>
      <c r="H1" t="s">
        <v>67</v>
      </c>
      <c r="I1" t="s">
        <v>68</v>
      </c>
    </row>
    <row r="2" spans="1:4" ht="12.75">
      <c r="A2" t="s">
        <v>75</v>
      </c>
      <c r="B2" t="s">
        <v>74</v>
      </c>
      <c r="C2">
        <v>68</v>
      </c>
      <c r="D2">
        <v>0.63</v>
      </c>
    </row>
    <row r="3" spans="1:4" ht="12.75">
      <c r="A3" t="s">
        <v>75</v>
      </c>
      <c r="B3" t="s">
        <v>76</v>
      </c>
      <c r="C3">
        <v>68</v>
      </c>
      <c r="D3">
        <v>0.59</v>
      </c>
    </row>
    <row r="4" spans="1:7" ht="12.75">
      <c r="A4" s="1" t="s">
        <v>102</v>
      </c>
      <c r="B4" s="1" t="s">
        <v>77</v>
      </c>
      <c r="C4" s="1">
        <v>36</v>
      </c>
      <c r="D4" s="1">
        <v>0.53</v>
      </c>
      <c r="E4" t="s">
        <v>66</v>
      </c>
      <c r="G4">
        <f>D4</f>
        <v>0.53</v>
      </c>
    </row>
    <row r="5" spans="1:7" ht="12.75">
      <c r="A5" s="1" t="s">
        <v>102</v>
      </c>
      <c r="B5" s="1" t="s">
        <v>76</v>
      </c>
      <c r="C5" s="1">
        <v>36</v>
      </c>
      <c r="D5" s="1">
        <v>0.51</v>
      </c>
      <c r="E5" t="s">
        <v>66</v>
      </c>
      <c r="G5">
        <f>D5</f>
        <v>0.51</v>
      </c>
    </row>
    <row r="6" spans="1:4" ht="12.75">
      <c r="A6" t="s">
        <v>75</v>
      </c>
      <c r="B6" t="s">
        <v>78</v>
      </c>
      <c r="C6">
        <v>68</v>
      </c>
      <c r="D6">
        <v>0.45</v>
      </c>
    </row>
    <row r="7" spans="1:4" ht="12.75">
      <c r="A7" t="s">
        <v>75</v>
      </c>
      <c r="B7" t="s">
        <v>79</v>
      </c>
      <c r="C7">
        <v>68</v>
      </c>
      <c r="D7">
        <v>0.39</v>
      </c>
    </row>
    <row r="8" spans="1:4" ht="12.75">
      <c r="A8" t="s">
        <v>102</v>
      </c>
      <c r="B8" t="s">
        <v>75</v>
      </c>
      <c r="C8">
        <v>36</v>
      </c>
      <c r="D8">
        <v>0.37</v>
      </c>
    </row>
    <row r="9" spans="1:7" ht="12.75">
      <c r="A9" t="s">
        <v>77</v>
      </c>
      <c r="B9" t="s">
        <v>76</v>
      </c>
      <c r="C9">
        <v>68</v>
      </c>
      <c r="D9">
        <v>0.36</v>
      </c>
      <c r="E9" t="s">
        <v>66</v>
      </c>
      <c r="G9">
        <f>D9</f>
        <v>0.36</v>
      </c>
    </row>
    <row r="10" spans="1:9" ht="12.75">
      <c r="A10" t="s">
        <v>79</v>
      </c>
      <c r="B10" t="s">
        <v>78</v>
      </c>
      <c r="C10">
        <v>68</v>
      </c>
      <c r="D10">
        <v>0.35</v>
      </c>
      <c r="E10" t="s">
        <v>68</v>
      </c>
      <c r="I10">
        <f>D10</f>
        <v>0.35</v>
      </c>
    </row>
    <row r="11" spans="1:8" s="1" customFormat="1" ht="12.75">
      <c r="A11" s="1" t="s">
        <v>102</v>
      </c>
      <c r="B11" s="1" t="s">
        <v>79</v>
      </c>
      <c r="C11" s="1">
        <v>36</v>
      </c>
      <c r="D11" s="1">
        <v>0.35</v>
      </c>
      <c r="E11" s="1" t="s">
        <v>80</v>
      </c>
      <c r="H11" s="1">
        <f>D11</f>
        <v>0.35</v>
      </c>
    </row>
    <row r="12" spans="1:4" ht="12.75">
      <c r="A12" t="s">
        <v>74</v>
      </c>
      <c r="B12" t="s">
        <v>78</v>
      </c>
      <c r="C12">
        <v>68</v>
      </c>
      <c r="D12">
        <v>0.34</v>
      </c>
    </row>
    <row r="13" spans="1:4" ht="12.75">
      <c r="A13" t="s">
        <v>75</v>
      </c>
      <c r="B13" t="s">
        <v>77</v>
      </c>
      <c r="C13">
        <v>68</v>
      </c>
      <c r="D13">
        <v>0.32</v>
      </c>
    </row>
    <row r="14" spans="1:4" ht="12.75">
      <c r="A14" t="s">
        <v>74</v>
      </c>
      <c r="B14" t="s">
        <v>76</v>
      </c>
      <c r="C14">
        <v>68</v>
      </c>
      <c r="D14">
        <v>0.31</v>
      </c>
    </row>
    <row r="15" spans="1:8" s="1" customFormat="1" ht="12.75">
      <c r="A15" s="1" t="s">
        <v>102</v>
      </c>
      <c r="B15" s="1" t="s">
        <v>78</v>
      </c>
      <c r="C15" s="1">
        <v>36</v>
      </c>
      <c r="D15" s="1">
        <v>0.25</v>
      </c>
      <c r="E15" s="1" t="s">
        <v>80</v>
      </c>
      <c r="H15" s="1">
        <f>D15</f>
        <v>0.25</v>
      </c>
    </row>
    <row r="16" spans="1:8" ht="12.75">
      <c r="A16" t="s">
        <v>76</v>
      </c>
      <c r="B16" t="s">
        <v>78</v>
      </c>
      <c r="C16">
        <v>68</v>
      </c>
      <c r="D16">
        <v>0.24</v>
      </c>
      <c r="E16" s="1" t="s">
        <v>80</v>
      </c>
      <c r="H16" s="1">
        <f>D16</f>
        <v>0.24</v>
      </c>
    </row>
    <row r="17" spans="1:4" ht="12.75">
      <c r="A17" t="s">
        <v>74</v>
      </c>
      <c r="B17" t="s">
        <v>79</v>
      </c>
      <c r="C17">
        <v>68</v>
      </c>
      <c r="D17">
        <v>0.23</v>
      </c>
    </row>
    <row r="18" spans="1:8" ht="12.75">
      <c r="A18" t="s">
        <v>77</v>
      </c>
      <c r="B18" t="s">
        <v>79</v>
      </c>
      <c r="C18">
        <v>68</v>
      </c>
      <c r="D18">
        <v>0.23</v>
      </c>
      <c r="E18" s="1" t="s">
        <v>80</v>
      </c>
      <c r="H18" s="1">
        <f>D18</f>
        <v>0.23</v>
      </c>
    </row>
    <row r="19" spans="1:8" ht="12.75">
      <c r="A19" t="s">
        <v>79</v>
      </c>
      <c r="B19" t="s">
        <v>76</v>
      </c>
      <c r="C19">
        <v>68</v>
      </c>
      <c r="D19">
        <v>0.23</v>
      </c>
      <c r="E19" s="1" t="s">
        <v>80</v>
      </c>
      <c r="H19" s="1">
        <f>D19</f>
        <v>0.23</v>
      </c>
    </row>
    <row r="20" spans="1:8" ht="12.75">
      <c r="A20" t="s">
        <v>77</v>
      </c>
      <c r="B20" t="s">
        <v>78</v>
      </c>
      <c r="C20">
        <v>68</v>
      </c>
      <c r="D20">
        <v>0.17</v>
      </c>
      <c r="E20" s="1" t="s">
        <v>80</v>
      </c>
      <c r="H20" s="1">
        <f>D20</f>
        <v>0.17</v>
      </c>
    </row>
    <row r="21" spans="1:4" s="1" customFormat="1" ht="12.75">
      <c r="A21" s="1" t="s">
        <v>102</v>
      </c>
      <c r="B21" s="1" t="s">
        <v>74</v>
      </c>
      <c r="C21" s="1">
        <v>36</v>
      </c>
      <c r="D21" s="1">
        <v>0.16</v>
      </c>
    </row>
    <row r="22" spans="1:4" ht="12.75">
      <c r="A22" t="s">
        <v>74</v>
      </c>
      <c r="B22" t="s">
        <v>77</v>
      </c>
      <c r="C22">
        <v>68</v>
      </c>
      <c r="D22">
        <v>0.1</v>
      </c>
    </row>
    <row r="23" spans="7:8" ht="12.75">
      <c r="G23">
        <f>AVERAGE(G4:G9)</f>
        <v>0.4666666666666666</v>
      </c>
      <c r="H23">
        <f>AVERAGE(H10:H20)</f>
        <v>0.245</v>
      </c>
    </row>
    <row r="24" ht="12.75">
      <c r="A24" t="s">
        <v>65</v>
      </c>
    </row>
    <row r="25" ht="12.75">
      <c r="A25" t="str">
        <f>CONCATENATE(A2,"&amp;",B2,"&amp;",D2,"&amp;",E2,"\\")</f>
        <v> Full&amp; 5minTimePoints&amp;0.63&amp;\\</v>
      </c>
    </row>
    <row r="26" ht="12.75">
      <c r="A26" t="str">
        <f aca="true" t="shared" si="0" ref="A26:A45">CONCATENATE(A3,"&amp;",B3,"&amp;",D3,"&amp;",E3,"\\")</f>
        <v> Full&amp; 24H EGF&amp;0.59&amp;\\</v>
      </c>
    </row>
    <row r="27" ht="12.75">
      <c r="A27" t="str">
        <f t="shared" si="0"/>
        <v>EGF4&amp; P EGF&amp;0.53&amp;EGF:EGF\\</v>
      </c>
    </row>
    <row r="28" ht="12.75">
      <c r="A28" t="str">
        <f t="shared" si="0"/>
        <v>EGF4&amp; 24H EGF&amp;0.51&amp;EGF:EGF\\</v>
      </c>
    </row>
    <row r="29" ht="12.75">
      <c r="A29" t="str">
        <f t="shared" si="0"/>
        <v> Full&amp; 24H HRG&amp;0.45&amp;\\</v>
      </c>
    </row>
    <row r="30" ht="12.75">
      <c r="A30" t="str">
        <f t="shared" si="0"/>
        <v> Full&amp; P HRG&amp;0.39&amp;\\</v>
      </c>
    </row>
    <row r="31" ht="12.75">
      <c r="A31" t="str">
        <f t="shared" si="0"/>
        <v>EGF4&amp; Full&amp;0.37&amp;\\</v>
      </c>
    </row>
    <row r="32" ht="12.75">
      <c r="A32" t="str">
        <f t="shared" si="0"/>
        <v> P EGF&amp; 24H EGF&amp;0.36&amp;EGF:EGF\\</v>
      </c>
    </row>
    <row r="33" ht="12.75">
      <c r="A33" t="str">
        <f t="shared" si="0"/>
        <v> P HRG&amp; 24H HRG&amp;0.35&amp;HRG:HRG\\</v>
      </c>
    </row>
    <row r="34" ht="12.75">
      <c r="A34" t="str">
        <f t="shared" si="0"/>
        <v>EGF4&amp; P HRG&amp;0.35&amp;EGF:HRG\\</v>
      </c>
    </row>
    <row r="35" ht="12.75">
      <c r="A35" t="str">
        <f t="shared" si="0"/>
        <v> 5minTimePoints&amp; 24H HRG&amp;0.34&amp;\\</v>
      </c>
    </row>
    <row r="36" ht="12.75">
      <c r="A36" t="str">
        <f t="shared" si="0"/>
        <v> Full&amp; P EGF&amp;0.32&amp;\\</v>
      </c>
    </row>
    <row r="37" ht="12.75">
      <c r="A37" t="str">
        <f t="shared" si="0"/>
        <v> 5minTimePoints&amp; 24H EGF&amp;0.31&amp;\\</v>
      </c>
    </row>
    <row r="38" ht="12.75">
      <c r="A38" t="str">
        <f t="shared" si="0"/>
        <v>EGF4&amp; 24H HRG&amp;0.25&amp;EGF:HRG\\</v>
      </c>
    </row>
    <row r="39" ht="12.75">
      <c r="A39" t="str">
        <f t="shared" si="0"/>
        <v> 24H EGF&amp; 24H HRG&amp;0.24&amp;EGF:HRG\\</v>
      </c>
    </row>
    <row r="40" ht="12.75">
      <c r="A40" t="str">
        <f t="shared" si="0"/>
        <v> 5minTimePoints&amp; P HRG&amp;0.23&amp;\\</v>
      </c>
    </row>
    <row r="41" ht="12.75">
      <c r="A41" t="str">
        <f t="shared" si="0"/>
        <v> P EGF&amp; P HRG&amp;0.23&amp;EGF:HRG\\</v>
      </c>
    </row>
    <row r="42" ht="12.75">
      <c r="A42" t="str">
        <f t="shared" si="0"/>
        <v> P HRG&amp; 24H EGF&amp;0.23&amp;EGF:HRG\\</v>
      </c>
    </row>
    <row r="43" ht="12.75">
      <c r="A43" t="str">
        <f t="shared" si="0"/>
        <v> P EGF&amp; 24H HRG&amp;0.17&amp;EGF:HRG\\</v>
      </c>
    </row>
    <row r="44" ht="12.75">
      <c r="A44" t="str">
        <f t="shared" si="0"/>
        <v>EGF4&amp; 5minTimePoints&amp;0.16&amp;\\</v>
      </c>
    </row>
    <row r="45" ht="12.75">
      <c r="A45" t="str">
        <f t="shared" si="0"/>
        <v> 5minTimePoints&amp; P EGF&amp;0.1&amp;\\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workbookViewId="0" topLeftCell="A1">
      <selection activeCell="S11" sqref="S11"/>
    </sheetView>
  </sheetViews>
  <sheetFormatPr defaultColWidth="11.00390625" defaultRowHeight="12.75"/>
  <cols>
    <col min="6" max="6" width="14.00390625" style="0" customWidth="1"/>
    <col min="9" max="9" width="11.125" style="0" bestFit="1" customWidth="1"/>
    <col min="10" max="10" width="11.625" style="0" bestFit="1" customWidth="1"/>
    <col min="11" max="11" width="11.75390625" style="0" customWidth="1"/>
    <col min="12" max="12" width="13.25390625" style="0" bestFit="1" customWidth="1"/>
    <col min="14" max="14" width="11.875" style="0" customWidth="1"/>
    <col min="21" max="21" width="14.125" style="0" bestFit="1" customWidth="1"/>
    <col min="22" max="22" width="13.25390625" style="0" bestFit="1" customWidth="1"/>
  </cols>
  <sheetData>
    <row r="1" spans="1:24" ht="12.75">
      <c r="A1" t="s">
        <v>102</v>
      </c>
      <c r="B1" t="s">
        <v>103</v>
      </c>
      <c r="C1" t="s">
        <v>101</v>
      </c>
      <c r="D1" t="s">
        <v>100</v>
      </c>
      <c r="E1" t="s">
        <v>102</v>
      </c>
      <c r="F1" t="s">
        <v>104</v>
      </c>
      <c r="G1" t="s">
        <v>101</v>
      </c>
      <c r="H1" t="s">
        <v>100</v>
      </c>
      <c r="I1" s="1" t="s">
        <v>102</v>
      </c>
      <c r="J1" s="1" t="s">
        <v>105</v>
      </c>
      <c r="K1" s="1" t="s">
        <v>101</v>
      </c>
      <c r="L1" s="1" t="s">
        <v>95</v>
      </c>
      <c r="M1" t="s">
        <v>102</v>
      </c>
      <c r="N1" t="s">
        <v>106</v>
      </c>
      <c r="O1" t="s">
        <v>101</v>
      </c>
      <c r="P1" t="s">
        <v>93</v>
      </c>
      <c r="Q1" t="s">
        <v>102</v>
      </c>
      <c r="R1" t="s">
        <v>107</v>
      </c>
      <c r="S1" t="s">
        <v>101</v>
      </c>
      <c r="T1" t="s">
        <v>96</v>
      </c>
      <c r="U1" t="s">
        <v>102</v>
      </c>
      <c r="V1" t="s">
        <v>108</v>
      </c>
      <c r="W1" t="s">
        <v>101</v>
      </c>
      <c r="X1" t="s">
        <v>97</v>
      </c>
    </row>
    <row r="2" spans="1:24" ht="12.75">
      <c r="A2" t="s">
        <v>113</v>
      </c>
      <c r="B2" t="s">
        <v>127</v>
      </c>
      <c r="C2">
        <v>11</v>
      </c>
      <c r="D2">
        <v>299</v>
      </c>
      <c r="E2" t="s">
        <v>117</v>
      </c>
      <c r="F2" t="s">
        <v>120</v>
      </c>
      <c r="G2">
        <v>42</v>
      </c>
      <c r="H2">
        <v>297</v>
      </c>
      <c r="I2" s="1" t="s">
        <v>121</v>
      </c>
      <c r="J2" s="1" t="s">
        <v>132</v>
      </c>
      <c r="K2" s="1">
        <v>249</v>
      </c>
      <c r="L2" s="1">
        <v>140</v>
      </c>
      <c r="M2" t="s">
        <v>113</v>
      </c>
      <c r="N2" t="s">
        <v>129</v>
      </c>
      <c r="O2">
        <v>68</v>
      </c>
      <c r="P2">
        <v>365</v>
      </c>
      <c r="Q2" t="s">
        <v>126</v>
      </c>
      <c r="R2" t="s">
        <v>131</v>
      </c>
      <c r="S2">
        <v>250</v>
      </c>
      <c r="T2">
        <v>87</v>
      </c>
      <c r="U2" t="s">
        <v>117</v>
      </c>
      <c r="V2" t="s">
        <v>129</v>
      </c>
      <c r="W2">
        <v>261</v>
      </c>
      <c r="X2">
        <v>60</v>
      </c>
    </row>
    <row r="3" spans="1:24" ht="12.75">
      <c r="A3" t="s">
        <v>125</v>
      </c>
      <c r="B3" t="s">
        <v>133</v>
      </c>
      <c r="C3">
        <v>307</v>
      </c>
      <c r="D3">
        <v>67</v>
      </c>
      <c r="E3" t="s">
        <v>115</v>
      </c>
      <c r="F3" t="s">
        <v>121</v>
      </c>
      <c r="G3">
        <v>68</v>
      </c>
      <c r="H3">
        <v>275</v>
      </c>
      <c r="I3" s="1" t="s">
        <v>134</v>
      </c>
      <c r="J3" s="1" t="s">
        <v>148</v>
      </c>
      <c r="K3" s="1">
        <v>286</v>
      </c>
      <c r="L3" s="1">
        <v>44</v>
      </c>
      <c r="M3" t="s">
        <v>125</v>
      </c>
      <c r="N3" t="s">
        <v>133</v>
      </c>
      <c r="O3">
        <v>307</v>
      </c>
      <c r="P3">
        <v>95</v>
      </c>
      <c r="Q3" t="s">
        <v>115</v>
      </c>
      <c r="R3" t="s">
        <v>132</v>
      </c>
      <c r="S3">
        <v>44</v>
      </c>
      <c r="T3">
        <v>296</v>
      </c>
      <c r="U3" t="s">
        <v>117</v>
      </c>
      <c r="V3" t="s">
        <v>132</v>
      </c>
      <c r="W3">
        <v>13</v>
      </c>
      <c r="X3">
        <v>344</v>
      </c>
    </row>
    <row r="4" spans="1:24" ht="12.75">
      <c r="A4" t="s">
        <v>116</v>
      </c>
      <c r="B4" t="s">
        <v>137</v>
      </c>
      <c r="C4">
        <v>82</v>
      </c>
      <c r="D4">
        <v>272</v>
      </c>
      <c r="E4" t="s">
        <v>120</v>
      </c>
      <c r="F4" t="s">
        <v>123</v>
      </c>
      <c r="G4">
        <v>31</v>
      </c>
      <c r="H4">
        <v>297</v>
      </c>
      <c r="M4" t="s">
        <v>129</v>
      </c>
      <c r="N4" t="s">
        <v>143</v>
      </c>
      <c r="O4">
        <v>277</v>
      </c>
      <c r="P4">
        <v>53</v>
      </c>
      <c r="Q4" t="s">
        <v>121</v>
      </c>
      <c r="R4" t="s">
        <v>132</v>
      </c>
      <c r="S4">
        <v>249</v>
      </c>
      <c r="T4">
        <v>62</v>
      </c>
      <c r="U4" t="s">
        <v>121</v>
      </c>
      <c r="V4" t="s">
        <v>132</v>
      </c>
      <c r="W4">
        <v>249</v>
      </c>
      <c r="X4">
        <v>6</v>
      </c>
    </row>
    <row r="5" spans="1:24" ht="12.75">
      <c r="A5" t="s">
        <v>113</v>
      </c>
      <c r="B5" t="s">
        <v>142</v>
      </c>
      <c r="C5">
        <v>35</v>
      </c>
      <c r="D5">
        <v>273</v>
      </c>
      <c r="E5" t="s">
        <v>115</v>
      </c>
      <c r="F5" t="s">
        <v>125</v>
      </c>
      <c r="G5">
        <v>5</v>
      </c>
      <c r="H5">
        <v>337</v>
      </c>
      <c r="M5" t="s">
        <v>132</v>
      </c>
      <c r="N5" t="s">
        <v>147</v>
      </c>
      <c r="O5">
        <v>61</v>
      </c>
      <c r="P5">
        <v>408</v>
      </c>
      <c r="Q5" t="s">
        <v>133</v>
      </c>
      <c r="R5" t="s">
        <v>138</v>
      </c>
      <c r="S5">
        <v>66</v>
      </c>
      <c r="T5">
        <v>298</v>
      </c>
      <c r="U5" t="s">
        <v>114</v>
      </c>
      <c r="V5" t="s">
        <v>136</v>
      </c>
      <c r="W5">
        <v>1</v>
      </c>
      <c r="X5">
        <v>382</v>
      </c>
    </row>
    <row r="6" spans="1:24" ht="12.75">
      <c r="A6" t="s">
        <v>129</v>
      </c>
      <c r="B6" t="s">
        <v>143</v>
      </c>
      <c r="C6">
        <v>277</v>
      </c>
      <c r="D6">
        <v>33</v>
      </c>
      <c r="E6" t="s">
        <v>121</v>
      </c>
      <c r="F6" t="s">
        <v>125</v>
      </c>
      <c r="G6">
        <v>67</v>
      </c>
      <c r="H6">
        <v>268</v>
      </c>
      <c r="M6" t="s">
        <v>133</v>
      </c>
      <c r="N6" t="s">
        <v>148</v>
      </c>
      <c r="O6">
        <v>79</v>
      </c>
      <c r="P6">
        <v>431</v>
      </c>
      <c r="Q6" t="s">
        <v>138</v>
      </c>
      <c r="R6" t="s">
        <v>146</v>
      </c>
      <c r="S6">
        <v>299</v>
      </c>
      <c r="T6">
        <v>51</v>
      </c>
      <c r="U6" t="s">
        <v>116</v>
      </c>
      <c r="V6" t="s">
        <v>137</v>
      </c>
      <c r="W6">
        <v>82</v>
      </c>
      <c r="X6">
        <v>382</v>
      </c>
    </row>
    <row r="7" spans="1:24" ht="12.75">
      <c r="A7" t="s">
        <v>138</v>
      </c>
      <c r="B7" t="s">
        <v>146</v>
      </c>
      <c r="C7">
        <v>299</v>
      </c>
      <c r="D7">
        <v>57</v>
      </c>
      <c r="E7" t="s">
        <v>113</v>
      </c>
      <c r="F7" t="s">
        <v>127</v>
      </c>
      <c r="G7">
        <v>11</v>
      </c>
      <c r="H7">
        <v>331</v>
      </c>
      <c r="I7" s="1" t="s">
        <v>121</v>
      </c>
      <c r="J7" s="1" t="s">
        <v>132</v>
      </c>
      <c r="K7" s="1">
        <f>K2/331</f>
        <v>0.7522658610271903</v>
      </c>
      <c r="L7" s="1">
        <f>L2/641</f>
        <v>0.21840873634945399</v>
      </c>
      <c r="M7" t="s">
        <v>134</v>
      </c>
      <c r="N7" t="s">
        <v>148</v>
      </c>
      <c r="O7">
        <v>286</v>
      </c>
      <c r="P7">
        <v>9</v>
      </c>
      <c r="Q7" t="s">
        <v>134</v>
      </c>
      <c r="R7" t="s">
        <v>148</v>
      </c>
      <c r="S7">
        <v>286</v>
      </c>
      <c r="T7">
        <v>73</v>
      </c>
      <c r="U7" t="s">
        <v>126</v>
      </c>
      <c r="V7" t="s">
        <v>142</v>
      </c>
      <c r="W7">
        <v>68</v>
      </c>
      <c r="X7">
        <v>349</v>
      </c>
    </row>
    <row r="8" spans="1:24" ht="12.75">
      <c r="A8" t="s">
        <v>119</v>
      </c>
      <c r="B8" t="s">
        <v>147</v>
      </c>
      <c r="C8">
        <v>268</v>
      </c>
      <c r="D8">
        <v>88</v>
      </c>
      <c r="E8" t="s">
        <v>113</v>
      </c>
      <c r="F8" t="s">
        <v>129</v>
      </c>
      <c r="G8">
        <v>68</v>
      </c>
      <c r="H8">
        <v>283</v>
      </c>
      <c r="I8" s="1" t="s">
        <v>134</v>
      </c>
      <c r="J8" s="1" t="s">
        <v>148</v>
      </c>
      <c r="K8" s="1">
        <f>K3/331</f>
        <v>0.8640483383685801</v>
      </c>
      <c r="L8" s="1">
        <f>L3/641</f>
        <v>0.0686427457098284</v>
      </c>
      <c r="U8" t="s">
        <v>129</v>
      </c>
      <c r="V8" t="s">
        <v>143</v>
      </c>
      <c r="W8">
        <v>277</v>
      </c>
      <c r="X8">
        <v>7</v>
      </c>
    </row>
    <row r="9" spans="1:24" ht="12.75">
      <c r="A9" t="s">
        <v>134</v>
      </c>
      <c r="B9" t="s">
        <v>148</v>
      </c>
      <c r="C9">
        <v>286</v>
      </c>
      <c r="D9">
        <v>53</v>
      </c>
      <c r="E9" t="s">
        <v>113</v>
      </c>
      <c r="F9" t="s">
        <v>131</v>
      </c>
      <c r="G9">
        <v>67</v>
      </c>
      <c r="H9">
        <v>273</v>
      </c>
      <c r="U9" t="s">
        <v>133</v>
      </c>
      <c r="V9" t="s">
        <v>144</v>
      </c>
      <c r="W9">
        <v>8</v>
      </c>
      <c r="X9">
        <v>426</v>
      </c>
    </row>
    <row r="10" spans="5:24" ht="12.75">
      <c r="E10" t="s">
        <v>127</v>
      </c>
      <c r="F10" t="s">
        <v>131</v>
      </c>
      <c r="G10">
        <v>71</v>
      </c>
      <c r="H10">
        <v>285</v>
      </c>
      <c r="U10" t="s">
        <v>128</v>
      </c>
      <c r="V10" t="s">
        <v>145</v>
      </c>
      <c r="W10">
        <v>69</v>
      </c>
      <c r="X10">
        <v>360</v>
      </c>
    </row>
    <row r="11" spans="5:24" ht="12.75">
      <c r="E11" t="s">
        <v>121</v>
      </c>
      <c r="F11" t="s">
        <v>132</v>
      </c>
      <c r="G11">
        <v>249</v>
      </c>
      <c r="H11">
        <v>75</v>
      </c>
      <c r="U11" t="s">
        <v>119</v>
      </c>
      <c r="V11" t="s">
        <v>147</v>
      </c>
      <c r="W11">
        <v>268</v>
      </c>
      <c r="X11">
        <v>99</v>
      </c>
    </row>
    <row r="12" spans="5:8" ht="12.75">
      <c r="E12" t="s">
        <v>125</v>
      </c>
      <c r="F12" t="s">
        <v>133</v>
      </c>
      <c r="G12">
        <v>307</v>
      </c>
      <c r="H12">
        <v>40</v>
      </c>
    </row>
    <row r="13" spans="5:8" ht="12.75">
      <c r="E13" t="s">
        <v>116</v>
      </c>
      <c r="F13" t="s">
        <v>137</v>
      </c>
      <c r="G13">
        <v>82</v>
      </c>
      <c r="H13">
        <v>329</v>
      </c>
    </row>
    <row r="14" spans="5:8" ht="12.75">
      <c r="E14" t="s">
        <v>129</v>
      </c>
      <c r="F14" t="s">
        <v>141</v>
      </c>
      <c r="G14">
        <v>32</v>
      </c>
      <c r="H14">
        <v>264</v>
      </c>
    </row>
    <row r="15" spans="5:8" ht="12.75">
      <c r="E15" t="s">
        <v>131</v>
      </c>
      <c r="F15" t="s">
        <v>141</v>
      </c>
      <c r="G15">
        <v>30</v>
      </c>
      <c r="H15">
        <v>276</v>
      </c>
    </row>
    <row r="16" spans="5:8" ht="12.75">
      <c r="E16" t="s">
        <v>124</v>
      </c>
      <c r="F16" t="s">
        <v>142</v>
      </c>
      <c r="G16">
        <v>16</v>
      </c>
      <c r="H16">
        <v>348</v>
      </c>
    </row>
    <row r="17" spans="5:8" ht="12.75">
      <c r="E17" t="s">
        <v>129</v>
      </c>
      <c r="F17" t="s">
        <v>143</v>
      </c>
      <c r="G17">
        <v>277</v>
      </c>
      <c r="H17">
        <v>0</v>
      </c>
    </row>
    <row r="18" spans="5:8" ht="12.75">
      <c r="E18" t="s">
        <v>121</v>
      </c>
      <c r="F18" t="s">
        <v>145</v>
      </c>
      <c r="G18">
        <v>78</v>
      </c>
      <c r="H18">
        <v>297</v>
      </c>
    </row>
    <row r="19" spans="5:8" ht="12.75">
      <c r="E19" t="s">
        <v>119</v>
      </c>
      <c r="F19" t="s">
        <v>147</v>
      </c>
      <c r="G19">
        <v>268</v>
      </c>
      <c r="H19">
        <v>17</v>
      </c>
    </row>
    <row r="20" spans="5:8" ht="12.75">
      <c r="E20" t="s">
        <v>144</v>
      </c>
      <c r="F20" t="s">
        <v>147</v>
      </c>
      <c r="G20">
        <v>13</v>
      </c>
      <c r="H20">
        <v>305</v>
      </c>
    </row>
    <row r="21" spans="5:8" ht="12.75">
      <c r="E21" t="s">
        <v>119</v>
      </c>
      <c r="F21" t="s">
        <v>148</v>
      </c>
      <c r="G21">
        <v>69</v>
      </c>
      <c r="H21">
        <v>317</v>
      </c>
    </row>
    <row r="22" spans="5:8" ht="12.75">
      <c r="E22" t="s">
        <v>134</v>
      </c>
      <c r="F22" t="s">
        <v>148</v>
      </c>
      <c r="G22">
        <v>286</v>
      </c>
      <c r="H22">
        <v>48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68"/>
  <sheetViews>
    <sheetView tabSelected="1" workbookViewId="0" topLeftCell="A1">
      <selection activeCell="F25" sqref="F25"/>
    </sheetView>
  </sheetViews>
  <sheetFormatPr defaultColWidth="11.00390625" defaultRowHeight="12.75"/>
  <cols>
    <col min="1" max="1" width="14.25390625" style="2" customWidth="1"/>
    <col min="2" max="2" width="15.375" style="0" bestFit="1" customWidth="1"/>
    <col min="6" max="6" width="12.625" style="0" customWidth="1"/>
    <col min="10" max="10" width="15.375" style="0" customWidth="1"/>
    <col min="14" max="14" width="12.375" style="0" customWidth="1"/>
    <col min="17" max="18" width="12.25390625" style="0" customWidth="1"/>
    <col min="21" max="21" width="12.625" style="0" customWidth="1"/>
    <col min="22" max="22" width="14.125" style="0" customWidth="1"/>
    <col min="25" max="25" width="14.125" style="0" bestFit="1" customWidth="1"/>
    <col min="26" max="26" width="17.375" style="0" bestFit="1" customWidth="1"/>
    <col min="30" max="30" width="11.625" style="0" customWidth="1"/>
    <col min="57" max="57" width="17.375" style="0" bestFit="1" customWidth="1"/>
  </cols>
  <sheetData>
    <row r="1" spans="1:60" ht="12.75">
      <c r="A1" s="6" t="s">
        <v>105</v>
      </c>
      <c r="B1" s="7" t="s">
        <v>106</v>
      </c>
      <c r="C1" s="7" t="s">
        <v>92</v>
      </c>
      <c r="D1" s="7" t="s">
        <v>93</v>
      </c>
      <c r="E1" s="13" t="s">
        <v>105</v>
      </c>
      <c r="F1" s="14" t="s">
        <v>107</v>
      </c>
      <c r="G1" s="14" t="s">
        <v>92</v>
      </c>
      <c r="H1" s="15" t="s">
        <v>96</v>
      </c>
      <c r="I1" t="s">
        <v>105</v>
      </c>
      <c r="J1" t="s">
        <v>108</v>
      </c>
      <c r="K1" t="s">
        <v>92</v>
      </c>
      <c r="L1" t="s">
        <v>97</v>
      </c>
      <c r="M1" t="s">
        <v>106</v>
      </c>
      <c r="N1" t="s">
        <v>107</v>
      </c>
      <c r="O1" t="s">
        <v>98</v>
      </c>
      <c r="P1" t="s">
        <v>96</v>
      </c>
      <c r="Q1" s="6" t="s">
        <v>106</v>
      </c>
      <c r="R1" s="7" t="s">
        <v>108</v>
      </c>
      <c r="S1" s="7" t="s">
        <v>98</v>
      </c>
      <c r="T1" s="8" t="s">
        <v>97</v>
      </c>
      <c r="U1" t="s">
        <v>107</v>
      </c>
      <c r="V1" t="s">
        <v>108</v>
      </c>
      <c r="W1" t="s">
        <v>99</v>
      </c>
      <c r="X1" t="s">
        <v>97</v>
      </c>
      <c r="Y1" t="s">
        <v>103</v>
      </c>
      <c r="Z1" t="s">
        <v>104</v>
      </c>
      <c r="AA1" t="s">
        <v>94</v>
      </c>
      <c r="AB1" t="s">
        <v>100</v>
      </c>
      <c r="AC1" t="s">
        <v>103</v>
      </c>
      <c r="AD1" t="s">
        <v>105</v>
      </c>
      <c r="AE1" t="s">
        <v>94</v>
      </c>
      <c r="AF1" t="s">
        <v>95</v>
      </c>
      <c r="AG1" t="s">
        <v>103</v>
      </c>
      <c r="AH1" t="s">
        <v>106</v>
      </c>
      <c r="AI1" t="s">
        <v>94</v>
      </c>
      <c r="AJ1" t="s">
        <v>93</v>
      </c>
      <c r="AK1" t="s">
        <v>103</v>
      </c>
      <c r="AL1" t="s">
        <v>107</v>
      </c>
      <c r="AM1" t="s">
        <v>94</v>
      </c>
      <c r="AN1" t="s">
        <v>96</v>
      </c>
      <c r="AO1" t="s">
        <v>103</v>
      </c>
      <c r="AP1" t="s">
        <v>108</v>
      </c>
      <c r="AQ1" t="s">
        <v>94</v>
      </c>
      <c r="AR1" t="s">
        <v>97</v>
      </c>
      <c r="AS1" t="s">
        <v>104</v>
      </c>
      <c r="AT1" t="s">
        <v>105</v>
      </c>
      <c r="AU1" t="s">
        <v>94</v>
      </c>
      <c r="AV1" t="s">
        <v>95</v>
      </c>
      <c r="AW1" t="s">
        <v>104</v>
      </c>
      <c r="AX1" t="s">
        <v>106</v>
      </c>
      <c r="AY1" t="s">
        <v>94</v>
      </c>
      <c r="AZ1" t="s">
        <v>93</v>
      </c>
      <c r="BA1" t="s">
        <v>104</v>
      </c>
      <c r="BB1" t="s">
        <v>107</v>
      </c>
      <c r="BC1" t="s">
        <v>94</v>
      </c>
      <c r="BD1" t="s">
        <v>96</v>
      </c>
      <c r="BE1" t="s">
        <v>104</v>
      </c>
      <c r="BF1" t="s">
        <v>108</v>
      </c>
      <c r="BG1" t="s">
        <v>94</v>
      </c>
      <c r="BH1" t="s">
        <v>97</v>
      </c>
    </row>
    <row r="2" spans="1:60" ht="12.75">
      <c r="A2" s="2" t="s">
        <v>41</v>
      </c>
      <c r="B2" s="4" t="s">
        <v>120</v>
      </c>
      <c r="C2" s="4">
        <v>603</v>
      </c>
      <c r="D2" s="4">
        <v>93</v>
      </c>
      <c r="E2" s="16" t="s">
        <v>119</v>
      </c>
      <c r="F2" s="4" t="s">
        <v>54</v>
      </c>
      <c r="G2" s="4">
        <v>611</v>
      </c>
      <c r="H2" s="17">
        <v>41</v>
      </c>
      <c r="I2" t="s">
        <v>43</v>
      </c>
      <c r="J2" t="s">
        <v>132</v>
      </c>
      <c r="K2">
        <v>45</v>
      </c>
      <c r="L2">
        <v>362</v>
      </c>
      <c r="M2" t="s">
        <v>129</v>
      </c>
      <c r="N2" t="s">
        <v>49</v>
      </c>
      <c r="O2">
        <v>21</v>
      </c>
      <c r="P2">
        <v>275</v>
      </c>
      <c r="Q2" s="2" t="s">
        <v>43</v>
      </c>
      <c r="R2" s="4" t="s">
        <v>132</v>
      </c>
      <c r="S2" s="4">
        <v>73</v>
      </c>
      <c r="T2" s="9">
        <v>362</v>
      </c>
      <c r="U2" t="s">
        <v>43</v>
      </c>
      <c r="V2" t="s">
        <v>132</v>
      </c>
      <c r="W2">
        <v>21</v>
      </c>
      <c r="X2">
        <v>362</v>
      </c>
      <c r="Y2" t="s">
        <v>120</v>
      </c>
      <c r="Z2" t="s">
        <v>123</v>
      </c>
      <c r="AA2">
        <v>64</v>
      </c>
      <c r="AB2">
        <v>297</v>
      </c>
      <c r="AC2" t="s">
        <v>116</v>
      </c>
      <c r="AD2" t="s">
        <v>48</v>
      </c>
      <c r="AE2">
        <v>280</v>
      </c>
      <c r="AF2">
        <v>15</v>
      </c>
      <c r="AG2" t="s">
        <v>43</v>
      </c>
      <c r="AH2" t="s">
        <v>44</v>
      </c>
      <c r="AI2">
        <v>64</v>
      </c>
      <c r="AJ2">
        <v>419</v>
      </c>
      <c r="AK2" t="s">
        <v>48</v>
      </c>
      <c r="AL2" t="s">
        <v>121</v>
      </c>
      <c r="AM2">
        <v>17</v>
      </c>
      <c r="AN2">
        <v>316</v>
      </c>
      <c r="AO2" t="s">
        <v>118</v>
      </c>
      <c r="AP2" t="s">
        <v>45</v>
      </c>
      <c r="AQ2">
        <v>49</v>
      </c>
      <c r="AR2">
        <v>421</v>
      </c>
      <c r="AS2" t="s">
        <v>41</v>
      </c>
      <c r="AT2" t="s">
        <v>120</v>
      </c>
      <c r="AU2">
        <v>51</v>
      </c>
      <c r="AV2">
        <v>603</v>
      </c>
      <c r="AW2" t="s">
        <v>120</v>
      </c>
      <c r="AX2" t="s">
        <v>117</v>
      </c>
      <c r="AY2">
        <v>297</v>
      </c>
      <c r="AZ2">
        <v>92</v>
      </c>
      <c r="BA2" t="s">
        <v>141</v>
      </c>
      <c r="BB2" t="s">
        <v>129</v>
      </c>
      <c r="BC2">
        <v>264</v>
      </c>
      <c r="BD2">
        <v>16</v>
      </c>
      <c r="BE2" t="s">
        <v>141</v>
      </c>
      <c r="BF2" t="s">
        <v>129</v>
      </c>
      <c r="BG2">
        <v>264</v>
      </c>
      <c r="BH2">
        <v>99</v>
      </c>
    </row>
    <row r="3" spans="1:60" ht="12.75">
      <c r="A3" s="3" t="s">
        <v>43</v>
      </c>
      <c r="B3" s="5" t="s">
        <v>44</v>
      </c>
      <c r="C3" s="4">
        <v>76</v>
      </c>
      <c r="D3" s="4">
        <v>419</v>
      </c>
      <c r="E3" s="16" t="s">
        <v>48</v>
      </c>
      <c r="F3" s="4" t="s">
        <v>140</v>
      </c>
      <c r="G3" s="4">
        <v>490</v>
      </c>
      <c r="H3" s="17">
        <v>63</v>
      </c>
      <c r="I3" t="s">
        <v>42</v>
      </c>
      <c r="J3" t="s">
        <v>45</v>
      </c>
      <c r="K3">
        <v>549</v>
      </c>
      <c r="L3">
        <v>96</v>
      </c>
      <c r="M3" t="s">
        <v>132</v>
      </c>
      <c r="N3" t="s">
        <v>147</v>
      </c>
      <c r="O3">
        <v>408</v>
      </c>
      <c r="P3">
        <v>57</v>
      </c>
      <c r="Q3" s="2" t="s">
        <v>43</v>
      </c>
      <c r="R3" s="4" t="s">
        <v>44</v>
      </c>
      <c r="S3" s="4">
        <v>419</v>
      </c>
      <c r="T3" s="9">
        <v>100</v>
      </c>
      <c r="U3" t="s">
        <v>132</v>
      </c>
      <c r="V3" t="s">
        <v>117</v>
      </c>
      <c r="W3">
        <v>32</v>
      </c>
      <c r="X3">
        <v>344</v>
      </c>
      <c r="Y3" t="s">
        <v>132</v>
      </c>
      <c r="Z3" t="s">
        <v>52</v>
      </c>
      <c r="AA3">
        <v>70</v>
      </c>
      <c r="AB3">
        <v>329</v>
      </c>
      <c r="AC3" t="s">
        <v>42</v>
      </c>
      <c r="AD3" t="s">
        <v>119</v>
      </c>
      <c r="AE3">
        <v>66</v>
      </c>
      <c r="AF3">
        <v>607</v>
      </c>
      <c r="AG3" t="s">
        <v>132</v>
      </c>
      <c r="AH3" t="s">
        <v>147</v>
      </c>
      <c r="AI3">
        <v>47</v>
      </c>
      <c r="AJ3">
        <v>408</v>
      </c>
      <c r="AK3" t="s">
        <v>133</v>
      </c>
      <c r="AL3" t="s">
        <v>138</v>
      </c>
      <c r="AM3">
        <v>81</v>
      </c>
      <c r="AN3">
        <v>298</v>
      </c>
      <c r="AO3" t="s">
        <v>132</v>
      </c>
      <c r="AP3" t="s">
        <v>117</v>
      </c>
      <c r="AQ3">
        <v>39</v>
      </c>
      <c r="AR3">
        <v>344</v>
      </c>
      <c r="AS3" t="s">
        <v>141</v>
      </c>
      <c r="AT3" t="s">
        <v>129</v>
      </c>
      <c r="AU3">
        <v>264</v>
      </c>
      <c r="AV3">
        <v>74</v>
      </c>
      <c r="AW3" t="s">
        <v>132</v>
      </c>
      <c r="AX3" t="s">
        <v>147</v>
      </c>
      <c r="AY3">
        <v>37</v>
      </c>
      <c r="AZ3">
        <v>408</v>
      </c>
      <c r="BA3" t="s">
        <v>120</v>
      </c>
      <c r="BB3" t="s">
        <v>117</v>
      </c>
      <c r="BC3">
        <v>297</v>
      </c>
      <c r="BD3">
        <v>21</v>
      </c>
      <c r="BE3" t="s">
        <v>132</v>
      </c>
      <c r="BF3" t="s">
        <v>117</v>
      </c>
      <c r="BG3">
        <v>86</v>
      </c>
      <c r="BH3">
        <v>344</v>
      </c>
    </row>
    <row r="4" spans="1:60" ht="12.75">
      <c r="A4" s="2" t="s">
        <v>42</v>
      </c>
      <c r="B4" s="4" t="s">
        <v>45</v>
      </c>
      <c r="C4" s="4">
        <v>549</v>
      </c>
      <c r="D4" s="4">
        <v>10</v>
      </c>
      <c r="E4" s="18" t="s">
        <v>48</v>
      </c>
      <c r="F4" s="5" t="s">
        <v>56</v>
      </c>
      <c r="G4" s="5">
        <v>114</v>
      </c>
      <c r="H4" s="19">
        <v>312</v>
      </c>
      <c r="I4" t="s">
        <v>116</v>
      </c>
      <c r="J4" t="s">
        <v>48</v>
      </c>
      <c r="K4">
        <v>15</v>
      </c>
      <c r="L4">
        <v>370</v>
      </c>
      <c r="M4" t="s">
        <v>143</v>
      </c>
      <c r="N4" t="s">
        <v>52</v>
      </c>
      <c r="O4">
        <v>413</v>
      </c>
      <c r="P4">
        <v>78</v>
      </c>
      <c r="Q4" s="2" t="s">
        <v>118</v>
      </c>
      <c r="R4" s="4" t="s">
        <v>45</v>
      </c>
      <c r="S4" s="4">
        <v>35</v>
      </c>
      <c r="T4" s="9">
        <v>421</v>
      </c>
      <c r="U4" t="s">
        <v>142</v>
      </c>
      <c r="V4" t="s">
        <v>50</v>
      </c>
      <c r="W4">
        <v>287</v>
      </c>
      <c r="X4">
        <v>79</v>
      </c>
      <c r="Y4" t="s">
        <v>121</v>
      </c>
      <c r="Z4" t="s">
        <v>125</v>
      </c>
      <c r="AA4">
        <v>68</v>
      </c>
      <c r="AB4">
        <v>268</v>
      </c>
      <c r="AC4" t="s">
        <v>45</v>
      </c>
      <c r="AD4" t="s">
        <v>119</v>
      </c>
      <c r="AE4">
        <v>37</v>
      </c>
      <c r="AF4">
        <v>566</v>
      </c>
      <c r="AG4" t="s">
        <v>46</v>
      </c>
      <c r="AH4" t="s">
        <v>128</v>
      </c>
      <c r="AI4">
        <v>273</v>
      </c>
      <c r="AJ4">
        <v>47</v>
      </c>
      <c r="AK4" t="s">
        <v>116</v>
      </c>
      <c r="AL4" t="s">
        <v>56</v>
      </c>
      <c r="AM4">
        <v>282</v>
      </c>
      <c r="AN4">
        <v>82</v>
      </c>
      <c r="AO4" t="s">
        <v>142</v>
      </c>
      <c r="AP4" t="s">
        <v>50</v>
      </c>
      <c r="AQ4">
        <v>282</v>
      </c>
      <c r="AR4">
        <v>79</v>
      </c>
      <c r="AS4" t="s">
        <v>116</v>
      </c>
      <c r="AT4" t="s">
        <v>48</v>
      </c>
      <c r="AU4">
        <v>340</v>
      </c>
      <c r="AV4">
        <v>15</v>
      </c>
      <c r="AW4" t="s">
        <v>148</v>
      </c>
      <c r="AX4" t="s">
        <v>133</v>
      </c>
      <c r="AY4">
        <v>57</v>
      </c>
      <c r="AZ4">
        <v>431</v>
      </c>
      <c r="BA4" t="s">
        <v>120</v>
      </c>
      <c r="BB4" t="s">
        <v>123</v>
      </c>
      <c r="BC4">
        <v>297</v>
      </c>
      <c r="BD4">
        <v>4</v>
      </c>
      <c r="BE4" t="s">
        <v>148</v>
      </c>
      <c r="BF4" t="s">
        <v>119</v>
      </c>
      <c r="BG4">
        <v>317</v>
      </c>
      <c r="BH4">
        <v>34</v>
      </c>
    </row>
    <row r="5" spans="1:60" ht="12.75">
      <c r="A5" s="2" t="s">
        <v>148</v>
      </c>
      <c r="B5" s="4" t="s">
        <v>133</v>
      </c>
      <c r="C5" s="4">
        <v>133</v>
      </c>
      <c r="D5" s="4">
        <v>431</v>
      </c>
      <c r="E5" s="16" t="s">
        <v>48</v>
      </c>
      <c r="F5" s="4" t="s">
        <v>134</v>
      </c>
      <c r="G5" s="4">
        <v>496</v>
      </c>
      <c r="H5" s="17">
        <v>61</v>
      </c>
      <c r="I5" t="s">
        <v>132</v>
      </c>
      <c r="J5" t="s">
        <v>117</v>
      </c>
      <c r="K5">
        <v>12</v>
      </c>
      <c r="L5">
        <v>344</v>
      </c>
      <c r="M5" t="s">
        <v>48</v>
      </c>
      <c r="N5" t="s">
        <v>121</v>
      </c>
      <c r="O5">
        <v>8</v>
      </c>
      <c r="P5">
        <v>316</v>
      </c>
      <c r="Q5" s="2" t="s">
        <v>132</v>
      </c>
      <c r="R5" s="4" t="s">
        <v>117</v>
      </c>
      <c r="S5" s="4">
        <v>29</v>
      </c>
      <c r="T5" s="9">
        <v>344</v>
      </c>
      <c r="U5" t="s">
        <v>48</v>
      </c>
      <c r="V5" t="s">
        <v>121</v>
      </c>
      <c r="W5">
        <v>316</v>
      </c>
      <c r="X5">
        <v>24</v>
      </c>
      <c r="Y5" t="s">
        <v>118</v>
      </c>
      <c r="Z5" t="s">
        <v>134</v>
      </c>
      <c r="AA5">
        <v>69</v>
      </c>
      <c r="AB5">
        <v>285</v>
      </c>
      <c r="AC5" t="s">
        <v>123</v>
      </c>
      <c r="AD5" t="s">
        <v>50</v>
      </c>
      <c r="AE5">
        <v>274</v>
      </c>
      <c r="AF5">
        <v>104</v>
      </c>
      <c r="AG5" t="s">
        <v>120</v>
      </c>
      <c r="AH5" t="s">
        <v>60</v>
      </c>
      <c r="AI5">
        <v>76</v>
      </c>
      <c r="AJ5">
        <v>363</v>
      </c>
      <c r="AK5" t="s">
        <v>121</v>
      </c>
      <c r="AL5" t="s">
        <v>56</v>
      </c>
      <c r="AM5">
        <v>23</v>
      </c>
      <c r="AN5">
        <v>303</v>
      </c>
      <c r="AO5" t="s">
        <v>132</v>
      </c>
      <c r="AP5" t="s">
        <v>140</v>
      </c>
      <c r="AQ5">
        <v>267</v>
      </c>
      <c r="AR5">
        <v>101</v>
      </c>
      <c r="AS5" t="s">
        <v>120</v>
      </c>
      <c r="AT5" t="s">
        <v>117</v>
      </c>
      <c r="AU5">
        <v>297</v>
      </c>
      <c r="AV5">
        <v>15</v>
      </c>
      <c r="AW5" t="s">
        <v>120</v>
      </c>
      <c r="AX5" t="s">
        <v>123</v>
      </c>
      <c r="AY5">
        <v>297</v>
      </c>
      <c r="AZ5">
        <v>62</v>
      </c>
      <c r="BA5" t="s">
        <v>117</v>
      </c>
      <c r="BB5" t="s">
        <v>123</v>
      </c>
      <c r="BC5">
        <v>312</v>
      </c>
      <c r="BD5">
        <v>67</v>
      </c>
      <c r="BE5" t="s">
        <v>142</v>
      </c>
      <c r="BF5" t="s">
        <v>50</v>
      </c>
      <c r="BG5">
        <v>289</v>
      </c>
      <c r="BH5">
        <v>79</v>
      </c>
    </row>
    <row r="6" spans="1:60" ht="12.75">
      <c r="A6" s="2" t="s">
        <v>45</v>
      </c>
      <c r="B6" s="4" t="s">
        <v>119</v>
      </c>
      <c r="C6" s="4">
        <v>566</v>
      </c>
      <c r="D6" s="4">
        <v>97</v>
      </c>
      <c r="E6" s="16" t="s">
        <v>48</v>
      </c>
      <c r="F6" s="4" t="s">
        <v>86</v>
      </c>
      <c r="G6" s="4">
        <v>508</v>
      </c>
      <c r="H6" s="17">
        <v>14</v>
      </c>
      <c r="I6" t="s">
        <v>42</v>
      </c>
      <c r="J6" t="s">
        <v>119</v>
      </c>
      <c r="K6">
        <v>607</v>
      </c>
      <c r="L6">
        <v>68</v>
      </c>
      <c r="M6" t="s">
        <v>133</v>
      </c>
      <c r="N6" t="s">
        <v>138</v>
      </c>
      <c r="O6">
        <v>68</v>
      </c>
      <c r="P6">
        <v>298</v>
      </c>
      <c r="Q6" s="2" t="s">
        <v>132</v>
      </c>
      <c r="R6" s="4" t="s">
        <v>147</v>
      </c>
      <c r="S6" s="4">
        <v>408</v>
      </c>
      <c r="T6" s="9">
        <v>77</v>
      </c>
      <c r="U6" t="s">
        <v>133</v>
      </c>
      <c r="V6" t="s">
        <v>138</v>
      </c>
      <c r="W6">
        <v>298</v>
      </c>
      <c r="X6">
        <v>84</v>
      </c>
      <c r="Y6" t="s">
        <v>58</v>
      </c>
      <c r="Z6" t="s">
        <v>134</v>
      </c>
      <c r="AA6">
        <v>68</v>
      </c>
      <c r="AB6">
        <v>269</v>
      </c>
      <c r="AC6" t="s">
        <v>133</v>
      </c>
      <c r="AD6" t="s">
        <v>125</v>
      </c>
      <c r="AE6">
        <v>67</v>
      </c>
      <c r="AF6">
        <v>497</v>
      </c>
      <c r="AG6" t="s">
        <v>62</v>
      </c>
      <c r="AH6" t="s">
        <v>81</v>
      </c>
      <c r="AI6">
        <v>299</v>
      </c>
      <c r="AJ6">
        <v>88</v>
      </c>
      <c r="AK6" t="s">
        <v>46</v>
      </c>
      <c r="AL6" t="s">
        <v>128</v>
      </c>
      <c r="AM6">
        <v>273</v>
      </c>
      <c r="AN6">
        <v>78</v>
      </c>
      <c r="AO6" t="s">
        <v>46</v>
      </c>
      <c r="AP6" t="s">
        <v>128</v>
      </c>
      <c r="AQ6">
        <v>273</v>
      </c>
      <c r="AR6">
        <v>29</v>
      </c>
      <c r="AS6" t="s">
        <v>42</v>
      </c>
      <c r="AT6" t="s">
        <v>119</v>
      </c>
      <c r="AU6">
        <v>20</v>
      </c>
      <c r="AV6">
        <v>607</v>
      </c>
      <c r="AW6" t="s">
        <v>132</v>
      </c>
      <c r="AX6" t="s">
        <v>52</v>
      </c>
      <c r="AY6">
        <v>329</v>
      </c>
      <c r="AZ6">
        <v>2</v>
      </c>
      <c r="BA6" t="s">
        <v>141</v>
      </c>
      <c r="BB6" t="s">
        <v>131</v>
      </c>
      <c r="BC6">
        <v>276</v>
      </c>
      <c r="BD6">
        <v>55</v>
      </c>
      <c r="BE6" t="s">
        <v>132</v>
      </c>
      <c r="BF6" t="s">
        <v>52</v>
      </c>
      <c r="BG6">
        <v>329</v>
      </c>
      <c r="BH6">
        <v>111</v>
      </c>
    </row>
    <row r="7" spans="1:60" ht="12.75">
      <c r="A7" s="2" t="s">
        <v>49</v>
      </c>
      <c r="B7" s="4" t="s">
        <v>52</v>
      </c>
      <c r="C7" s="4">
        <v>488</v>
      </c>
      <c r="D7" s="4">
        <v>12</v>
      </c>
      <c r="E7" s="18" t="s">
        <v>116</v>
      </c>
      <c r="F7" s="5" t="s">
        <v>51</v>
      </c>
      <c r="G7" s="5">
        <v>78</v>
      </c>
      <c r="H7" s="19">
        <v>321</v>
      </c>
      <c r="I7" t="s">
        <v>45</v>
      </c>
      <c r="J7" t="s">
        <v>119</v>
      </c>
      <c r="K7">
        <v>566</v>
      </c>
      <c r="L7">
        <v>47</v>
      </c>
      <c r="M7" t="s">
        <v>129</v>
      </c>
      <c r="N7" t="s">
        <v>113</v>
      </c>
      <c r="O7">
        <v>365</v>
      </c>
      <c r="P7">
        <v>45</v>
      </c>
      <c r="Q7" s="2" t="s">
        <v>148</v>
      </c>
      <c r="R7" s="4" t="s">
        <v>133</v>
      </c>
      <c r="S7" s="4">
        <v>431</v>
      </c>
      <c r="T7" s="9">
        <v>91</v>
      </c>
      <c r="U7" t="s">
        <v>132</v>
      </c>
      <c r="V7" t="s">
        <v>140</v>
      </c>
      <c r="W7">
        <v>273</v>
      </c>
      <c r="X7">
        <v>101</v>
      </c>
      <c r="Y7" t="s">
        <v>147</v>
      </c>
      <c r="Z7" t="s">
        <v>144</v>
      </c>
      <c r="AA7">
        <v>78</v>
      </c>
      <c r="AB7">
        <v>305</v>
      </c>
      <c r="AC7" t="s">
        <v>142</v>
      </c>
      <c r="AD7" t="s">
        <v>113</v>
      </c>
      <c r="AE7">
        <v>273</v>
      </c>
      <c r="AF7">
        <v>85</v>
      </c>
      <c r="AG7" t="s">
        <v>142</v>
      </c>
      <c r="AH7" t="s">
        <v>82</v>
      </c>
      <c r="AI7">
        <v>268</v>
      </c>
      <c r="AJ7">
        <v>94</v>
      </c>
      <c r="AK7" t="s">
        <v>44</v>
      </c>
      <c r="AL7" t="s">
        <v>61</v>
      </c>
      <c r="AM7">
        <v>63</v>
      </c>
      <c r="AN7">
        <v>277</v>
      </c>
      <c r="AO7" t="s">
        <v>145</v>
      </c>
      <c r="AP7" t="s">
        <v>128</v>
      </c>
      <c r="AQ7">
        <v>16</v>
      </c>
      <c r="AR7">
        <v>360</v>
      </c>
      <c r="AS7" t="s">
        <v>45</v>
      </c>
      <c r="AT7" t="s">
        <v>119</v>
      </c>
      <c r="AU7">
        <v>18</v>
      </c>
      <c r="AV7">
        <v>566</v>
      </c>
      <c r="AW7" t="s">
        <v>143</v>
      </c>
      <c r="AX7" t="s">
        <v>52</v>
      </c>
      <c r="AY7">
        <v>70</v>
      </c>
      <c r="AZ7">
        <v>413</v>
      </c>
      <c r="BA7" t="s">
        <v>129</v>
      </c>
      <c r="BB7" t="s">
        <v>131</v>
      </c>
      <c r="BC7">
        <v>281</v>
      </c>
      <c r="BD7">
        <v>90</v>
      </c>
      <c r="BE7" t="s">
        <v>121</v>
      </c>
      <c r="BF7" t="s">
        <v>125</v>
      </c>
      <c r="BG7">
        <v>268</v>
      </c>
      <c r="BH7">
        <v>7</v>
      </c>
    </row>
    <row r="8" spans="1:60" ht="12.75">
      <c r="A8" s="3" t="s">
        <v>133</v>
      </c>
      <c r="B8" s="5" t="s">
        <v>125</v>
      </c>
      <c r="C8" s="5">
        <v>497</v>
      </c>
      <c r="D8" s="5">
        <v>95</v>
      </c>
      <c r="E8" s="16" t="s">
        <v>43</v>
      </c>
      <c r="F8" s="4" t="s">
        <v>127</v>
      </c>
      <c r="G8" s="4">
        <v>517</v>
      </c>
      <c r="H8" s="17">
        <v>23</v>
      </c>
      <c r="I8" t="s">
        <v>116</v>
      </c>
      <c r="J8" t="s">
        <v>51</v>
      </c>
      <c r="K8">
        <v>78</v>
      </c>
      <c r="L8">
        <v>385</v>
      </c>
      <c r="M8" t="s">
        <v>123</v>
      </c>
      <c r="N8" t="s">
        <v>127</v>
      </c>
      <c r="O8">
        <v>44</v>
      </c>
      <c r="P8">
        <v>329</v>
      </c>
      <c r="Q8" s="2" t="s">
        <v>143</v>
      </c>
      <c r="R8" s="4" t="s">
        <v>52</v>
      </c>
      <c r="S8" s="4">
        <v>413</v>
      </c>
      <c r="T8" s="9">
        <v>88</v>
      </c>
      <c r="U8" t="s">
        <v>123</v>
      </c>
      <c r="V8" t="s">
        <v>127</v>
      </c>
      <c r="W8">
        <v>329</v>
      </c>
      <c r="X8">
        <v>41</v>
      </c>
      <c r="Y8" t="s">
        <v>60</v>
      </c>
      <c r="Z8" t="s">
        <v>62</v>
      </c>
      <c r="AA8">
        <v>73</v>
      </c>
      <c r="AB8">
        <v>318</v>
      </c>
      <c r="AC8" t="s">
        <v>42</v>
      </c>
      <c r="AD8" t="s">
        <v>54</v>
      </c>
      <c r="AE8">
        <v>25</v>
      </c>
      <c r="AF8">
        <v>636</v>
      </c>
      <c r="AG8" t="s">
        <v>50</v>
      </c>
      <c r="AH8" t="s">
        <v>82</v>
      </c>
      <c r="AI8">
        <v>286</v>
      </c>
      <c r="AJ8">
        <v>102</v>
      </c>
      <c r="AK8" t="s">
        <v>117</v>
      </c>
      <c r="AL8" t="s">
        <v>64</v>
      </c>
      <c r="AM8">
        <v>64</v>
      </c>
      <c r="AN8">
        <v>320</v>
      </c>
      <c r="AO8" t="s">
        <v>45</v>
      </c>
      <c r="AP8" t="s">
        <v>58</v>
      </c>
      <c r="AQ8">
        <v>49</v>
      </c>
      <c r="AR8">
        <v>398</v>
      </c>
      <c r="AS8" t="s">
        <v>148</v>
      </c>
      <c r="AT8" t="s">
        <v>119</v>
      </c>
      <c r="AU8">
        <v>317</v>
      </c>
      <c r="AV8">
        <v>36</v>
      </c>
      <c r="AW8" t="s">
        <v>121</v>
      </c>
      <c r="AX8" t="s">
        <v>125</v>
      </c>
      <c r="AY8">
        <v>268</v>
      </c>
      <c r="AZ8">
        <v>17</v>
      </c>
      <c r="BA8" t="s">
        <v>142</v>
      </c>
      <c r="BB8" t="s">
        <v>124</v>
      </c>
      <c r="BC8">
        <v>348</v>
      </c>
      <c r="BD8">
        <v>66</v>
      </c>
      <c r="BE8" t="s">
        <v>121</v>
      </c>
      <c r="BF8" t="s">
        <v>145</v>
      </c>
      <c r="BG8">
        <v>297</v>
      </c>
      <c r="BH8">
        <v>62</v>
      </c>
    </row>
    <row r="9" spans="1:60" ht="12.75">
      <c r="A9" s="2" t="s">
        <v>129</v>
      </c>
      <c r="B9" s="4" t="s">
        <v>113</v>
      </c>
      <c r="C9" s="4">
        <v>64</v>
      </c>
      <c r="D9" s="4">
        <v>365</v>
      </c>
      <c r="E9" s="16" t="s">
        <v>43</v>
      </c>
      <c r="F9" s="4" t="s">
        <v>58</v>
      </c>
      <c r="G9" s="4">
        <v>509</v>
      </c>
      <c r="H9" s="17">
        <v>56</v>
      </c>
      <c r="I9" t="s">
        <v>41</v>
      </c>
      <c r="J9" t="s">
        <v>52</v>
      </c>
      <c r="K9">
        <v>77</v>
      </c>
      <c r="L9">
        <v>377</v>
      </c>
      <c r="M9" t="s">
        <v>121</v>
      </c>
      <c r="N9" t="s">
        <v>56</v>
      </c>
      <c r="O9">
        <v>8</v>
      </c>
      <c r="P9">
        <v>303</v>
      </c>
      <c r="Q9" s="2" t="s">
        <v>49</v>
      </c>
      <c r="R9" s="4" t="s">
        <v>57</v>
      </c>
      <c r="S9" s="4">
        <v>468</v>
      </c>
      <c r="T9" s="9">
        <v>52</v>
      </c>
      <c r="U9" t="s">
        <v>116</v>
      </c>
      <c r="V9" t="s">
        <v>56</v>
      </c>
      <c r="W9">
        <v>82</v>
      </c>
      <c r="X9">
        <v>421</v>
      </c>
      <c r="Y9" t="s">
        <v>143</v>
      </c>
      <c r="Z9" t="s">
        <v>83</v>
      </c>
      <c r="AA9">
        <v>81</v>
      </c>
      <c r="AB9">
        <v>291</v>
      </c>
      <c r="AC9" t="s">
        <v>45</v>
      </c>
      <c r="AD9" t="s">
        <v>54</v>
      </c>
      <c r="AE9">
        <v>16</v>
      </c>
      <c r="AF9">
        <v>548</v>
      </c>
      <c r="AG9" t="s">
        <v>54</v>
      </c>
      <c r="AH9" t="s">
        <v>146</v>
      </c>
      <c r="AI9">
        <v>25</v>
      </c>
      <c r="AJ9">
        <v>402</v>
      </c>
      <c r="AK9" t="s">
        <v>81</v>
      </c>
      <c r="AL9" t="s">
        <v>146</v>
      </c>
      <c r="AM9">
        <v>328</v>
      </c>
      <c r="AN9">
        <v>89</v>
      </c>
      <c r="AO9" t="s">
        <v>132</v>
      </c>
      <c r="AP9" t="s">
        <v>134</v>
      </c>
      <c r="AQ9">
        <v>278</v>
      </c>
      <c r="AR9">
        <v>54</v>
      </c>
      <c r="AS9" t="s">
        <v>120</v>
      </c>
      <c r="AT9" t="s">
        <v>123</v>
      </c>
      <c r="AU9">
        <v>297</v>
      </c>
      <c r="AV9">
        <v>13</v>
      </c>
      <c r="AW9" t="s">
        <v>50</v>
      </c>
      <c r="AX9" t="s">
        <v>57</v>
      </c>
      <c r="AY9">
        <v>286</v>
      </c>
      <c r="AZ9">
        <v>32</v>
      </c>
      <c r="BA9" t="s">
        <v>50</v>
      </c>
      <c r="BB9" t="s">
        <v>124</v>
      </c>
      <c r="BC9">
        <v>286</v>
      </c>
      <c r="BD9">
        <v>69</v>
      </c>
      <c r="BE9" t="s">
        <v>145</v>
      </c>
      <c r="BF9" t="s">
        <v>128</v>
      </c>
      <c r="BG9">
        <v>81</v>
      </c>
      <c r="BH9">
        <v>360</v>
      </c>
    </row>
    <row r="10" spans="1:60" ht="12.75">
      <c r="A10" s="2" t="s">
        <v>45</v>
      </c>
      <c r="B10" s="4" t="s">
        <v>54</v>
      </c>
      <c r="C10" s="4">
        <v>548</v>
      </c>
      <c r="D10" s="4">
        <v>76</v>
      </c>
      <c r="E10" s="16" t="s">
        <v>43</v>
      </c>
      <c r="F10" s="4" t="s">
        <v>64</v>
      </c>
      <c r="G10" s="4">
        <v>563</v>
      </c>
      <c r="H10" s="17">
        <v>60</v>
      </c>
      <c r="I10" t="s">
        <v>47</v>
      </c>
      <c r="J10" t="s">
        <v>131</v>
      </c>
      <c r="K10">
        <v>566</v>
      </c>
      <c r="L10">
        <v>79</v>
      </c>
      <c r="M10" t="s">
        <v>49</v>
      </c>
      <c r="N10" t="s">
        <v>57</v>
      </c>
      <c r="O10">
        <v>468</v>
      </c>
      <c r="P10">
        <v>37</v>
      </c>
      <c r="Q10" s="2" t="s">
        <v>45</v>
      </c>
      <c r="R10" s="4" t="s">
        <v>58</v>
      </c>
      <c r="S10" s="4">
        <v>19</v>
      </c>
      <c r="T10" s="9">
        <v>398</v>
      </c>
      <c r="U10" t="s">
        <v>121</v>
      </c>
      <c r="V10" t="s">
        <v>56</v>
      </c>
      <c r="W10">
        <v>303</v>
      </c>
      <c r="X10">
        <v>25</v>
      </c>
      <c r="Y10" t="s">
        <v>144</v>
      </c>
      <c r="Z10" t="s">
        <v>83</v>
      </c>
      <c r="AA10">
        <v>81</v>
      </c>
      <c r="AB10">
        <v>306</v>
      </c>
      <c r="AC10" t="s">
        <v>119</v>
      </c>
      <c r="AD10" t="s">
        <v>54</v>
      </c>
      <c r="AE10">
        <v>13</v>
      </c>
      <c r="AF10">
        <v>611</v>
      </c>
      <c r="AG10" t="s">
        <v>62</v>
      </c>
      <c r="AH10" t="s">
        <v>146</v>
      </c>
      <c r="AI10">
        <v>300</v>
      </c>
      <c r="AJ10">
        <v>101</v>
      </c>
      <c r="AK10" t="s">
        <v>61</v>
      </c>
      <c r="AL10" t="s">
        <v>136</v>
      </c>
      <c r="AM10">
        <v>55</v>
      </c>
      <c r="AN10">
        <v>278</v>
      </c>
      <c r="AO10" t="s">
        <v>42</v>
      </c>
      <c r="AP10" t="s">
        <v>63</v>
      </c>
      <c r="AQ10">
        <v>37</v>
      </c>
      <c r="AR10">
        <v>368</v>
      </c>
      <c r="AS10" t="s">
        <v>116</v>
      </c>
      <c r="AT10" t="s">
        <v>51</v>
      </c>
      <c r="AU10">
        <v>285</v>
      </c>
      <c r="AV10">
        <v>78</v>
      </c>
      <c r="AW10" t="s">
        <v>147</v>
      </c>
      <c r="AX10" t="s">
        <v>144</v>
      </c>
      <c r="AY10">
        <v>305</v>
      </c>
      <c r="AZ10">
        <v>4</v>
      </c>
      <c r="BA10" t="s">
        <v>48</v>
      </c>
      <c r="BB10" t="s">
        <v>121</v>
      </c>
      <c r="BC10">
        <v>1</v>
      </c>
      <c r="BD10">
        <v>316</v>
      </c>
      <c r="BE10" t="s">
        <v>50</v>
      </c>
      <c r="BF10" t="s">
        <v>57</v>
      </c>
      <c r="BG10">
        <v>286</v>
      </c>
      <c r="BH10">
        <v>48</v>
      </c>
    </row>
    <row r="11" spans="1:60" ht="12.75">
      <c r="A11" s="2" t="s">
        <v>119</v>
      </c>
      <c r="B11" s="4" t="s">
        <v>54</v>
      </c>
      <c r="C11" s="4">
        <v>611</v>
      </c>
      <c r="D11" s="4">
        <v>59</v>
      </c>
      <c r="E11" s="18" t="s">
        <v>49</v>
      </c>
      <c r="F11" s="5" t="s">
        <v>126</v>
      </c>
      <c r="G11" s="5">
        <v>76</v>
      </c>
      <c r="H11" s="19">
        <v>341</v>
      </c>
      <c r="I11" t="s">
        <v>42</v>
      </c>
      <c r="J11" t="s">
        <v>54</v>
      </c>
      <c r="K11">
        <v>636</v>
      </c>
      <c r="L11">
        <v>68</v>
      </c>
      <c r="M11" s="1" t="s">
        <v>49</v>
      </c>
      <c r="N11" s="1" t="s">
        <v>126</v>
      </c>
      <c r="O11" s="1">
        <v>23</v>
      </c>
      <c r="P11" s="1">
        <v>341</v>
      </c>
      <c r="Q11" s="2" t="s">
        <v>133</v>
      </c>
      <c r="R11" s="4" t="s">
        <v>58</v>
      </c>
      <c r="S11" s="4">
        <v>36</v>
      </c>
      <c r="T11" s="9">
        <v>341</v>
      </c>
      <c r="U11" t="s">
        <v>145</v>
      </c>
      <c r="V11" t="s">
        <v>128</v>
      </c>
      <c r="W11">
        <v>12</v>
      </c>
      <c r="X11">
        <v>360</v>
      </c>
      <c r="Y11" t="s">
        <v>64</v>
      </c>
      <c r="Z11" t="s">
        <v>83</v>
      </c>
      <c r="AA11">
        <v>80</v>
      </c>
      <c r="AB11">
        <v>279</v>
      </c>
      <c r="AC11" t="s">
        <v>48</v>
      </c>
      <c r="AD11" t="s">
        <v>140</v>
      </c>
      <c r="AE11">
        <v>3</v>
      </c>
      <c r="AF11">
        <v>490</v>
      </c>
      <c r="AO11" t="s">
        <v>62</v>
      </c>
      <c r="AP11" t="s">
        <v>81</v>
      </c>
      <c r="AQ11">
        <v>299</v>
      </c>
      <c r="AR11">
        <v>108</v>
      </c>
      <c r="AS11" t="s">
        <v>132</v>
      </c>
      <c r="AT11" t="s">
        <v>52</v>
      </c>
      <c r="AU11">
        <v>329</v>
      </c>
      <c r="AV11">
        <v>15</v>
      </c>
      <c r="AW11" t="s">
        <v>52</v>
      </c>
      <c r="AX11" t="s">
        <v>144</v>
      </c>
      <c r="AY11">
        <v>40</v>
      </c>
      <c r="AZ11">
        <v>404</v>
      </c>
      <c r="BA11" t="s">
        <v>121</v>
      </c>
      <c r="BB11" t="s">
        <v>125</v>
      </c>
      <c r="BC11">
        <v>268</v>
      </c>
      <c r="BD11">
        <v>42</v>
      </c>
      <c r="BE11" t="s">
        <v>54</v>
      </c>
      <c r="BF11" t="s">
        <v>57</v>
      </c>
      <c r="BG11">
        <v>268</v>
      </c>
      <c r="BH11">
        <v>9</v>
      </c>
    </row>
    <row r="12" spans="1:60" ht="12.75">
      <c r="A12" s="2" t="s">
        <v>48</v>
      </c>
      <c r="B12" s="4" t="s">
        <v>140</v>
      </c>
      <c r="C12" s="4">
        <v>490</v>
      </c>
      <c r="D12" s="4">
        <v>9</v>
      </c>
      <c r="E12" s="16" t="s">
        <v>61</v>
      </c>
      <c r="F12" s="4" t="s">
        <v>85</v>
      </c>
      <c r="G12" s="4">
        <v>508</v>
      </c>
      <c r="H12" s="17">
        <v>62</v>
      </c>
      <c r="I12" t="s">
        <v>45</v>
      </c>
      <c r="J12" t="s">
        <v>54</v>
      </c>
      <c r="K12">
        <v>548</v>
      </c>
      <c r="L12">
        <v>100</v>
      </c>
      <c r="M12" t="s">
        <v>120</v>
      </c>
      <c r="N12" t="s">
        <v>60</v>
      </c>
      <c r="O12">
        <v>363</v>
      </c>
      <c r="P12">
        <v>0</v>
      </c>
      <c r="Q12" s="2" t="s">
        <v>42</v>
      </c>
      <c r="R12" s="4" t="s">
        <v>134</v>
      </c>
      <c r="S12" s="4">
        <v>61</v>
      </c>
      <c r="T12" s="9">
        <v>352</v>
      </c>
      <c r="U12" t="s">
        <v>133</v>
      </c>
      <c r="V12" t="s">
        <v>58</v>
      </c>
      <c r="W12">
        <v>46</v>
      </c>
      <c r="X12">
        <v>341</v>
      </c>
      <c r="Y12" t="s">
        <v>128</v>
      </c>
      <c r="Z12" t="s">
        <v>84</v>
      </c>
      <c r="AA12">
        <v>36</v>
      </c>
      <c r="AB12">
        <v>309</v>
      </c>
      <c r="AC12" t="s">
        <v>113</v>
      </c>
      <c r="AD12" t="s">
        <v>127</v>
      </c>
      <c r="AE12">
        <v>299</v>
      </c>
      <c r="AF12">
        <v>76</v>
      </c>
      <c r="AO12" t="s">
        <v>55</v>
      </c>
      <c r="AP12" t="s">
        <v>84</v>
      </c>
      <c r="AQ12">
        <v>33</v>
      </c>
      <c r="AR12">
        <v>395</v>
      </c>
      <c r="AS12" t="s">
        <v>49</v>
      </c>
      <c r="AT12" t="s">
        <v>52</v>
      </c>
      <c r="AU12">
        <v>86</v>
      </c>
      <c r="AV12">
        <v>488</v>
      </c>
      <c r="AW12" t="s">
        <v>44</v>
      </c>
      <c r="AX12" t="s">
        <v>60</v>
      </c>
      <c r="AY12">
        <v>53</v>
      </c>
      <c r="AZ12">
        <v>382</v>
      </c>
      <c r="BA12" t="s">
        <v>133</v>
      </c>
      <c r="BB12" t="s">
        <v>138</v>
      </c>
      <c r="BC12">
        <v>40</v>
      </c>
      <c r="BD12">
        <v>298</v>
      </c>
      <c r="BE12" t="s">
        <v>133</v>
      </c>
      <c r="BF12" t="s">
        <v>58</v>
      </c>
      <c r="BG12">
        <v>60</v>
      </c>
      <c r="BH12">
        <v>341</v>
      </c>
    </row>
    <row r="13" spans="1:60" ht="12.75">
      <c r="A13" s="2" t="s">
        <v>43</v>
      </c>
      <c r="B13" s="4" t="s">
        <v>127</v>
      </c>
      <c r="C13" s="4">
        <v>517</v>
      </c>
      <c r="D13" s="4">
        <v>79</v>
      </c>
      <c r="E13" s="16" t="s">
        <v>132</v>
      </c>
      <c r="F13" s="4" t="s">
        <v>115</v>
      </c>
      <c r="G13" s="4">
        <v>116</v>
      </c>
      <c r="H13" s="17">
        <v>296</v>
      </c>
      <c r="I13" t="s">
        <v>48</v>
      </c>
      <c r="J13" t="s">
        <v>140</v>
      </c>
      <c r="K13">
        <v>490</v>
      </c>
      <c r="L13">
        <v>7</v>
      </c>
      <c r="M13" t="s">
        <v>44</v>
      </c>
      <c r="N13" t="s">
        <v>60</v>
      </c>
      <c r="O13">
        <v>382</v>
      </c>
      <c r="P13">
        <v>49</v>
      </c>
      <c r="Q13" s="2" t="s">
        <v>142</v>
      </c>
      <c r="R13" s="4" t="s">
        <v>126</v>
      </c>
      <c r="S13" s="4">
        <v>117</v>
      </c>
      <c r="T13" s="9">
        <v>349</v>
      </c>
      <c r="U13" t="s">
        <v>42</v>
      </c>
      <c r="V13" t="s">
        <v>134</v>
      </c>
      <c r="W13">
        <v>35</v>
      </c>
      <c r="X13">
        <v>352</v>
      </c>
      <c r="Y13" t="s">
        <v>81</v>
      </c>
      <c r="Z13" t="s">
        <v>84</v>
      </c>
      <c r="AA13">
        <v>72</v>
      </c>
      <c r="AB13">
        <v>330</v>
      </c>
      <c r="AC13" t="s">
        <v>119</v>
      </c>
      <c r="AD13" t="s">
        <v>55</v>
      </c>
      <c r="AE13">
        <v>278</v>
      </c>
      <c r="AF13">
        <v>149</v>
      </c>
      <c r="AO13" t="s">
        <v>57</v>
      </c>
      <c r="AP13" t="s">
        <v>87</v>
      </c>
      <c r="AQ13">
        <v>79</v>
      </c>
      <c r="AR13">
        <v>411</v>
      </c>
      <c r="AS13" t="s">
        <v>142</v>
      </c>
      <c r="AT13" t="s">
        <v>124</v>
      </c>
      <c r="AU13">
        <v>348</v>
      </c>
      <c r="AV13">
        <v>63</v>
      </c>
      <c r="AW13" t="s">
        <v>60</v>
      </c>
      <c r="AX13" t="s">
        <v>62</v>
      </c>
      <c r="AY13">
        <v>318</v>
      </c>
      <c r="AZ13">
        <v>90</v>
      </c>
      <c r="BA13" t="s">
        <v>129</v>
      </c>
      <c r="BB13" t="s">
        <v>113</v>
      </c>
      <c r="BC13">
        <v>283</v>
      </c>
      <c r="BD13">
        <v>45</v>
      </c>
      <c r="BE13" t="s">
        <v>118</v>
      </c>
      <c r="BF13" t="s">
        <v>134</v>
      </c>
      <c r="BG13">
        <v>285</v>
      </c>
      <c r="BH13">
        <v>104</v>
      </c>
    </row>
    <row r="14" spans="1:60" ht="12.75">
      <c r="A14" s="2" t="s">
        <v>48</v>
      </c>
      <c r="B14" s="4" t="s">
        <v>56</v>
      </c>
      <c r="C14" s="4">
        <v>114</v>
      </c>
      <c r="D14" s="4">
        <v>382</v>
      </c>
      <c r="E14" s="18" t="s">
        <v>122</v>
      </c>
      <c r="F14" s="5" t="s">
        <v>126</v>
      </c>
      <c r="G14" s="5">
        <v>547</v>
      </c>
      <c r="H14" s="19">
        <v>73</v>
      </c>
      <c r="I14" t="s">
        <v>43</v>
      </c>
      <c r="J14" t="s">
        <v>127</v>
      </c>
      <c r="K14">
        <v>517</v>
      </c>
      <c r="L14">
        <v>72</v>
      </c>
      <c r="M14" t="s">
        <v>44</v>
      </c>
      <c r="N14" t="s">
        <v>61</v>
      </c>
      <c r="O14">
        <v>120</v>
      </c>
      <c r="P14">
        <v>277</v>
      </c>
      <c r="Q14" s="2" t="s">
        <v>52</v>
      </c>
      <c r="R14" s="4" t="s">
        <v>144</v>
      </c>
      <c r="S14" s="4">
        <v>404</v>
      </c>
      <c r="T14" s="9">
        <v>92</v>
      </c>
      <c r="U14" t="s">
        <v>132</v>
      </c>
      <c r="V14" t="s">
        <v>134</v>
      </c>
      <c r="W14">
        <v>326</v>
      </c>
      <c r="X14">
        <v>54</v>
      </c>
      <c r="Y14" t="s">
        <v>117</v>
      </c>
      <c r="Z14" t="s">
        <v>85</v>
      </c>
      <c r="AA14">
        <v>57</v>
      </c>
      <c r="AB14">
        <v>342</v>
      </c>
      <c r="AC14" t="s">
        <v>116</v>
      </c>
      <c r="AD14" t="s">
        <v>56</v>
      </c>
      <c r="AE14">
        <v>282</v>
      </c>
      <c r="AF14">
        <v>103</v>
      </c>
      <c r="AO14" t="s">
        <v>114</v>
      </c>
      <c r="AP14" t="s">
        <v>136</v>
      </c>
      <c r="AQ14">
        <v>20</v>
      </c>
      <c r="AR14">
        <v>382</v>
      </c>
      <c r="AS14" t="s">
        <v>50</v>
      </c>
      <c r="AT14" t="s">
        <v>124</v>
      </c>
      <c r="AU14">
        <v>286</v>
      </c>
      <c r="AV14">
        <v>107</v>
      </c>
      <c r="AW14" t="s">
        <v>147</v>
      </c>
      <c r="AX14" t="s">
        <v>64</v>
      </c>
      <c r="AY14">
        <v>327</v>
      </c>
      <c r="AZ14">
        <v>60</v>
      </c>
      <c r="BA14" t="s">
        <v>49</v>
      </c>
      <c r="BB14" t="s">
        <v>140</v>
      </c>
      <c r="BC14">
        <v>334</v>
      </c>
      <c r="BD14">
        <v>37</v>
      </c>
      <c r="BE14" t="s">
        <v>58</v>
      </c>
      <c r="BF14" t="s">
        <v>134</v>
      </c>
      <c r="BG14">
        <v>269</v>
      </c>
      <c r="BH14">
        <v>104</v>
      </c>
    </row>
    <row r="15" spans="1:60" ht="12.75">
      <c r="A15" s="2" t="s">
        <v>138</v>
      </c>
      <c r="B15" s="4" t="s">
        <v>57</v>
      </c>
      <c r="C15" s="4">
        <v>606</v>
      </c>
      <c r="D15" s="4">
        <v>81</v>
      </c>
      <c r="E15" s="18" t="s">
        <v>47</v>
      </c>
      <c r="F15" s="5" t="s">
        <v>126</v>
      </c>
      <c r="G15" s="5">
        <v>524</v>
      </c>
      <c r="H15" s="19">
        <v>70</v>
      </c>
      <c r="I15" t="s">
        <v>116</v>
      </c>
      <c r="J15" t="s">
        <v>56</v>
      </c>
      <c r="K15">
        <v>103</v>
      </c>
      <c r="L15">
        <v>421</v>
      </c>
      <c r="M15" t="s">
        <v>117</v>
      </c>
      <c r="N15" t="s">
        <v>64</v>
      </c>
      <c r="O15">
        <v>95</v>
      </c>
      <c r="P15">
        <v>320</v>
      </c>
      <c r="Q15" s="2" t="s">
        <v>125</v>
      </c>
      <c r="R15" s="4" t="s">
        <v>64</v>
      </c>
      <c r="S15" s="4">
        <v>434</v>
      </c>
      <c r="T15" s="9">
        <v>106</v>
      </c>
      <c r="U15" t="s">
        <v>142</v>
      </c>
      <c r="V15" t="s">
        <v>126</v>
      </c>
      <c r="W15">
        <v>44</v>
      </c>
      <c r="X15">
        <v>349</v>
      </c>
      <c r="Y15" t="s">
        <v>123</v>
      </c>
      <c r="Z15" t="s">
        <v>85</v>
      </c>
      <c r="AA15">
        <v>25</v>
      </c>
      <c r="AB15">
        <v>311</v>
      </c>
      <c r="AC15" t="s">
        <v>48</v>
      </c>
      <c r="AD15" t="s">
        <v>56</v>
      </c>
      <c r="AE15">
        <v>335</v>
      </c>
      <c r="AF15">
        <v>114</v>
      </c>
      <c r="AS15" t="s">
        <v>133</v>
      </c>
      <c r="AT15" t="s">
        <v>125</v>
      </c>
      <c r="AU15">
        <v>40</v>
      </c>
      <c r="AV15">
        <v>497</v>
      </c>
      <c r="AW15" t="s">
        <v>125</v>
      </c>
      <c r="AX15" t="s">
        <v>64</v>
      </c>
      <c r="AY15">
        <v>79</v>
      </c>
      <c r="AZ15">
        <v>434</v>
      </c>
      <c r="BA15" t="s">
        <v>129</v>
      </c>
      <c r="BB15" t="s">
        <v>127</v>
      </c>
      <c r="BC15">
        <v>277</v>
      </c>
      <c r="BD15">
        <v>41</v>
      </c>
      <c r="BE15" t="s">
        <v>133</v>
      </c>
      <c r="BF15" t="s">
        <v>144</v>
      </c>
      <c r="BG15">
        <v>37</v>
      </c>
      <c r="BH15">
        <v>426</v>
      </c>
    </row>
    <row r="16" spans="1:60" ht="12.75">
      <c r="A16" s="2" t="s">
        <v>140</v>
      </c>
      <c r="B16" s="4" t="s">
        <v>134</v>
      </c>
      <c r="C16" s="4">
        <v>629</v>
      </c>
      <c r="D16" s="4">
        <v>47</v>
      </c>
      <c r="E16" s="18" t="s">
        <v>125</v>
      </c>
      <c r="F16" s="5" t="s">
        <v>88</v>
      </c>
      <c r="G16" s="5">
        <v>570</v>
      </c>
      <c r="H16" s="19">
        <v>6</v>
      </c>
      <c r="I16" t="s">
        <v>48</v>
      </c>
      <c r="J16" t="s">
        <v>56</v>
      </c>
      <c r="K16">
        <v>114</v>
      </c>
      <c r="L16">
        <v>370</v>
      </c>
      <c r="M16" t="s">
        <v>125</v>
      </c>
      <c r="N16" t="s">
        <v>64</v>
      </c>
      <c r="O16">
        <v>434</v>
      </c>
      <c r="P16">
        <v>57</v>
      </c>
      <c r="Q16" s="2" t="s">
        <v>55</v>
      </c>
      <c r="R16" s="4" t="s">
        <v>84</v>
      </c>
      <c r="S16" s="4">
        <v>40</v>
      </c>
      <c r="T16" s="9">
        <v>395</v>
      </c>
      <c r="U16" t="s">
        <v>49</v>
      </c>
      <c r="V16" t="s">
        <v>126</v>
      </c>
      <c r="W16">
        <v>341</v>
      </c>
      <c r="X16">
        <v>69</v>
      </c>
      <c r="Y16" t="s">
        <v>50</v>
      </c>
      <c r="Z16" t="s">
        <v>86</v>
      </c>
      <c r="AA16">
        <v>53</v>
      </c>
      <c r="AB16">
        <v>267</v>
      </c>
      <c r="AC16" t="s">
        <v>43</v>
      </c>
      <c r="AD16" t="s">
        <v>58</v>
      </c>
      <c r="AE16">
        <v>51</v>
      </c>
      <c r="AF16">
        <v>509</v>
      </c>
      <c r="AS16" t="s">
        <v>121</v>
      </c>
      <c r="AT16" t="s">
        <v>125</v>
      </c>
      <c r="AU16">
        <v>268</v>
      </c>
      <c r="AV16">
        <v>19</v>
      </c>
      <c r="AW16" t="s">
        <v>144</v>
      </c>
      <c r="AX16" t="s">
        <v>64</v>
      </c>
      <c r="AY16">
        <v>299</v>
      </c>
      <c r="AZ16">
        <v>77</v>
      </c>
      <c r="BA16" t="s">
        <v>121</v>
      </c>
      <c r="BB16" t="s">
        <v>145</v>
      </c>
      <c r="BC16">
        <v>297</v>
      </c>
      <c r="BD16">
        <v>60</v>
      </c>
      <c r="BE16" t="s">
        <v>60</v>
      </c>
      <c r="BF16" t="s">
        <v>62</v>
      </c>
      <c r="BG16">
        <v>318</v>
      </c>
      <c r="BH16">
        <v>88</v>
      </c>
    </row>
    <row r="17" spans="1:60" ht="12.75">
      <c r="A17" s="2" t="s">
        <v>120</v>
      </c>
      <c r="B17" s="4" t="s">
        <v>60</v>
      </c>
      <c r="C17" s="4">
        <v>27</v>
      </c>
      <c r="D17" s="4">
        <v>363</v>
      </c>
      <c r="E17" s="16" t="s">
        <v>62</v>
      </c>
      <c r="F17" s="4" t="s">
        <v>85</v>
      </c>
      <c r="G17" s="4">
        <v>497</v>
      </c>
      <c r="H17" s="17">
        <v>77</v>
      </c>
      <c r="I17" t="s">
        <v>145</v>
      </c>
      <c r="J17" t="s">
        <v>128</v>
      </c>
      <c r="K17">
        <v>16</v>
      </c>
      <c r="L17">
        <v>360</v>
      </c>
      <c r="M17" t="s">
        <v>132</v>
      </c>
      <c r="N17" t="s">
        <v>115</v>
      </c>
      <c r="O17">
        <v>59</v>
      </c>
      <c r="P17">
        <v>296</v>
      </c>
      <c r="Q17" s="2" t="s">
        <v>57</v>
      </c>
      <c r="R17" s="4" t="s">
        <v>87</v>
      </c>
      <c r="S17" s="4">
        <v>39</v>
      </c>
      <c r="T17" s="9">
        <v>411</v>
      </c>
      <c r="U17" t="s">
        <v>133</v>
      </c>
      <c r="V17" t="s">
        <v>144</v>
      </c>
      <c r="W17">
        <v>48</v>
      </c>
      <c r="X17">
        <v>426</v>
      </c>
      <c r="Y17" t="s">
        <v>82</v>
      </c>
      <c r="Z17" t="s">
        <v>86</v>
      </c>
      <c r="AA17">
        <v>85</v>
      </c>
      <c r="AB17">
        <v>267</v>
      </c>
      <c r="AC17" t="s">
        <v>48</v>
      </c>
      <c r="AD17" t="s">
        <v>134</v>
      </c>
      <c r="AE17">
        <v>11</v>
      </c>
      <c r="AF17">
        <v>496</v>
      </c>
      <c r="AS17" t="s">
        <v>129</v>
      </c>
      <c r="AT17" t="s">
        <v>113</v>
      </c>
      <c r="AU17">
        <v>283</v>
      </c>
      <c r="AV17">
        <v>64</v>
      </c>
      <c r="AW17" t="s">
        <v>128</v>
      </c>
      <c r="AX17" t="s">
        <v>81</v>
      </c>
      <c r="AY17">
        <v>319</v>
      </c>
      <c r="AZ17">
        <v>64</v>
      </c>
      <c r="BA17" t="s">
        <v>116</v>
      </c>
      <c r="BB17" t="s">
        <v>56</v>
      </c>
      <c r="BC17">
        <v>338</v>
      </c>
      <c r="BD17">
        <v>82</v>
      </c>
      <c r="BE17" t="s">
        <v>42</v>
      </c>
      <c r="BF17" t="s">
        <v>63</v>
      </c>
      <c r="BG17">
        <v>4</v>
      </c>
      <c r="BH17">
        <v>368</v>
      </c>
    </row>
    <row r="18" spans="1:60" ht="12.75">
      <c r="A18" s="2" t="s">
        <v>44</v>
      </c>
      <c r="B18" s="4" t="s">
        <v>60</v>
      </c>
      <c r="C18" s="4">
        <v>102</v>
      </c>
      <c r="D18" s="4">
        <v>382</v>
      </c>
      <c r="E18" s="16" t="s">
        <v>128</v>
      </c>
      <c r="F18" s="4" t="s">
        <v>88</v>
      </c>
      <c r="G18" s="4">
        <v>18</v>
      </c>
      <c r="H18" s="17">
        <v>282</v>
      </c>
      <c r="I18" t="s">
        <v>138</v>
      </c>
      <c r="J18" t="s">
        <v>57</v>
      </c>
      <c r="K18">
        <v>606</v>
      </c>
      <c r="L18">
        <v>18</v>
      </c>
      <c r="M18" t="s">
        <v>54</v>
      </c>
      <c r="N18" t="s">
        <v>146</v>
      </c>
      <c r="O18">
        <v>402</v>
      </c>
      <c r="P18">
        <v>0</v>
      </c>
      <c r="Q18" s="2" t="s">
        <v>120</v>
      </c>
      <c r="R18" s="4" t="s">
        <v>146</v>
      </c>
      <c r="S18" s="4">
        <v>421</v>
      </c>
      <c r="T18" s="9">
        <v>76</v>
      </c>
      <c r="U18" t="s">
        <v>44</v>
      </c>
      <c r="V18" t="s">
        <v>61</v>
      </c>
      <c r="W18">
        <v>277</v>
      </c>
      <c r="X18">
        <v>16</v>
      </c>
      <c r="Y18" t="s">
        <v>42</v>
      </c>
      <c r="Z18" t="s">
        <v>88</v>
      </c>
      <c r="AA18">
        <v>77</v>
      </c>
      <c r="AB18">
        <v>336</v>
      </c>
      <c r="AC18" t="s">
        <v>140</v>
      </c>
      <c r="AD18" t="s">
        <v>63</v>
      </c>
      <c r="AE18">
        <v>13</v>
      </c>
      <c r="AF18">
        <v>611</v>
      </c>
      <c r="AS18" t="s">
        <v>42</v>
      </c>
      <c r="AT18" t="s">
        <v>54</v>
      </c>
      <c r="AU18">
        <v>47</v>
      </c>
      <c r="AV18">
        <v>636</v>
      </c>
      <c r="AW18" t="s">
        <v>142</v>
      </c>
      <c r="AX18" t="s">
        <v>82</v>
      </c>
      <c r="AY18">
        <v>299</v>
      </c>
      <c r="AZ18">
        <v>94</v>
      </c>
      <c r="BA18" t="s">
        <v>121</v>
      </c>
      <c r="BB18" t="s">
        <v>56</v>
      </c>
      <c r="BC18">
        <v>1</v>
      </c>
      <c r="BD18">
        <v>303</v>
      </c>
      <c r="BE18" t="s">
        <v>144</v>
      </c>
      <c r="BF18" t="s">
        <v>64</v>
      </c>
      <c r="BG18">
        <v>299</v>
      </c>
      <c r="BH18">
        <v>62</v>
      </c>
    </row>
    <row r="19" spans="1:60" ht="12.75">
      <c r="A19" s="2" t="s">
        <v>128</v>
      </c>
      <c r="B19" s="4" t="s">
        <v>62</v>
      </c>
      <c r="C19" s="4">
        <v>96</v>
      </c>
      <c r="D19" s="4">
        <v>385</v>
      </c>
      <c r="E19" s="16" t="s">
        <v>121</v>
      </c>
      <c r="F19" s="4" t="s">
        <v>56</v>
      </c>
      <c r="G19" s="4">
        <v>80</v>
      </c>
      <c r="H19" s="17">
        <v>303</v>
      </c>
      <c r="I19" t="s">
        <v>43</v>
      </c>
      <c r="J19" t="s">
        <v>58</v>
      </c>
      <c r="K19">
        <v>509</v>
      </c>
      <c r="L19">
        <v>57</v>
      </c>
      <c r="M19" t="s">
        <v>61</v>
      </c>
      <c r="N19" t="s">
        <v>136</v>
      </c>
      <c r="O19">
        <v>42</v>
      </c>
      <c r="P19">
        <v>278</v>
      </c>
      <c r="Q19" s="2" t="s">
        <v>54</v>
      </c>
      <c r="R19" s="4" t="s">
        <v>146</v>
      </c>
      <c r="S19" s="4">
        <v>402</v>
      </c>
      <c r="T19" s="9">
        <v>57</v>
      </c>
      <c r="U19" t="s">
        <v>42</v>
      </c>
      <c r="V19" t="s">
        <v>63</v>
      </c>
      <c r="W19">
        <v>19</v>
      </c>
      <c r="X19">
        <v>368</v>
      </c>
      <c r="AC19" t="s">
        <v>134</v>
      </c>
      <c r="AD19" t="s">
        <v>63</v>
      </c>
      <c r="AE19">
        <v>54</v>
      </c>
      <c r="AF19">
        <v>601</v>
      </c>
      <c r="AS19" t="s">
        <v>45</v>
      </c>
      <c r="AT19" t="s">
        <v>54</v>
      </c>
      <c r="AU19">
        <v>8</v>
      </c>
      <c r="AV19">
        <v>548</v>
      </c>
      <c r="AW19" t="s">
        <v>50</v>
      </c>
      <c r="AX19" t="s">
        <v>82</v>
      </c>
      <c r="AY19">
        <v>296</v>
      </c>
      <c r="AZ19">
        <v>102</v>
      </c>
      <c r="BA19" t="s">
        <v>118</v>
      </c>
      <c r="BB19" t="s">
        <v>134</v>
      </c>
      <c r="BC19">
        <v>285</v>
      </c>
      <c r="BD19">
        <v>23</v>
      </c>
      <c r="BE19" t="s">
        <v>121</v>
      </c>
      <c r="BF19" t="s">
        <v>115</v>
      </c>
      <c r="BG19">
        <v>275</v>
      </c>
      <c r="BH19">
        <v>40</v>
      </c>
    </row>
    <row r="20" spans="1:60" ht="12.75">
      <c r="A20" s="2" t="s">
        <v>140</v>
      </c>
      <c r="B20" s="4" t="s">
        <v>63</v>
      </c>
      <c r="C20" s="4">
        <v>611</v>
      </c>
      <c r="D20" s="4">
        <v>14</v>
      </c>
      <c r="E20" s="16" t="s">
        <v>134</v>
      </c>
      <c r="F20" s="4" t="s">
        <v>63</v>
      </c>
      <c r="G20" s="4">
        <v>601</v>
      </c>
      <c r="H20" s="17">
        <v>16</v>
      </c>
      <c r="I20" t="s">
        <v>42</v>
      </c>
      <c r="J20" t="s">
        <v>134</v>
      </c>
      <c r="K20">
        <v>38</v>
      </c>
      <c r="L20">
        <v>352</v>
      </c>
      <c r="Q20" s="10" t="s">
        <v>114</v>
      </c>
      <c r="R20" s="11" t="s">
        <v>136</v>
      </c>
      <c r="S20" s="11">
        <v>8</v>
      </c>
      <c r="T20" s="12">
        <v>382</v>
      </c>
      <c r="U20" t="s">
        <v>117</v>
      </c>
      <c r="V20" t="s">
        <v>64</v>
      </c>
      <c r="W20">
        <v>320</v>
      </c>
      <c r="X20">
        <v>67</v>
      </c>
      <c r="AC20" t="s">
        <v>50</v>
      </c>
      <c r="AD20" t="s">
        <v>64</v>
      </c>
      <c r="AE20">
        <v>35</v>
      </c>
      <c r="AF20">
        <v>531</v>
      </c>
      <c r="AS20" t="s">
        <v>119</v>
      </c>
      <c r="AT20" t="s">
        <v>54</v>
      </c>
      <c r="AU20">
        <v>4</v>
      </c>
      <c r="AV20">
        <v>611</v>
      </c>
      <c r="AW20" t="s">
        <v>121</v>
      </c>
      <c r="AX20" t="s">
        <v>115</v>
      </c>
      <c r="AY20">
        <v>275</v>
      </c>
      <c r="AZ20">
        <v>24</v>
      </c>
      <c r="BA20" t="s">
        <v>58</v>
      </c>
      <c r="BB20" t="s">
        <v>134</v>
      </c>
      <c r="BC20">
        <v>269</v>
      </c>
      <c r="BD20">
        <v>23</v>
      </c>
      <c r="BE20" t="s">
        <v>125</v>
      </c>
      <c r="BF20" t="s">
        <v>115</v>
      </c>
      <c r="BG20">
        <v>337</v>
      </c>
      <c r="BH20">
        <v>106</v>
      </c>
    </row>
    <row r="21" spans="1:60" ht="12.75">
      <c r="A21" s="2" t="s">
        <v>58</v>
      </c>
      <c r="B21" s="4" t="s">
        <v>64</v>
      </c>
      <c r="C21" s="4">
        <v>554</v>
      </c>
      <c r="D21" s="4">
        <v>81</v>
      </c>
      <c r="E21" s="18" t="s">
        <v>134</v>
      </c>
      <c r="F21" s="5" t="s">
        <v>86</v>
      </c>
      <c r="G21" s="5">
        <v>608</v>
      </c>
      <c r="H21" s="19">
        <v>57</v>
      </c>
      <c r="I21" t="s">
        <v>48</v>
      </c>
      <c r="J21" t="s">
        <v>134</v>
      </c>
      <c r="K21">
        <v>496</v>
      </c>
      <c r="L21">
        <v>70</v>
      </c>
      <c r="U21" t="s">
        <v>55</v>
      </c>
      <c r="V21" t="s">
        <v>84</v>
      </c>
      <c r="W21">
        <v>17</v>
      </c>
      <c r="X21">
        <v>395</v>
      </c>
      <c r="AC21" t="s">
        <v>58</v>
      </c>
      <c r="AD21" t="s">
        <v>64</v>
      </c>
      <c r="AE21">
        <v>36</v>
      </c>
      <c r="AF21">
        <v>554</v>
      </c>
      <c r="AS21" t="s">
        <v>48</v>
      </c>
      <c r="AT21" t="s">
        <v>140</v>
      </c>
      <c r="AU21">
        <v>1</v>
      </c>
      <c r="AV21">
        <v>490</v>
      </c>
      <c r="AW21" t="s">
        <v>143</v>
      </c>
      <c r="AX21" t="s">
        <v>83</v>
      </c>
      <c r="AY21">
        <v>291</v>
      </c>
      <c r="AZ21">
        <v>5</v>
      </c>
      <c r="BA21" t="s">
        <v>147</v>
      </c>
      <c r="BB21" t="s">
        <v>144</v>
      </c>
      <c r="BC21">
        <v>305</v>
      </c>
      <c r="BD21">
        <v>80</v>
      </c>
      <c r="BE21" t="s">
        <v>147</v>
      </c>
      <c r="BF21" t="s">
        <v>83</v>
      </c>
      <c r="BG21">
        <v>303</v>
      </c>
      <c r="BH21">
        <v>112</v>
      </c>
    </row>
    <row r="22" spans="1:60" ht="12.75">
      <c r="A22" s="2" t="s">
        <v>58</v>
      </c>
      <c r="B22" s="4" t="s">
        <v>82</v>
      </c>
      <c r="C22" s="4">
        <v>487</v>
      </c>
      <c r="D22" s="4">
        <v>55</v>
      </c>
      <c r="E22" s="18" t="s">
        <v>63</v>
      </c>
      <c r="F22" s="5" t="s">
        <v>86</v>
      </c>
      <c r="G22" s="5">
        <v>576</v>
      </c>
      <c r="H22" s="19">
        <v>2</v>
      </c>
      <c r="I22" t="s">
        <v>140</v>
      </c>
      <c r="J22" t="s">
        <v>134</v>
      </c>
      <c r="K22">
        <v>629</v>
      </c>
      <c r="L22">
        <v>53</v>
      </c>
      <c r="U22" t="s">
        <v>57</v>
      </c>
      <c r="V22" t="s">
        <v>87</v>
      </c>
      <c r="W22">
        <v>26</v>
      </c>
      <c r="X22">
        <v>411</v>
      </c>
      <c r="AC22" t="s">
        <v>58</v>
      </c>
      <c r="AD22" t="s">
        <v>82</v>
      </c>
      <c r="AE22">
        <v>6</v>
      </c>
      <c r="AF22">
        <v>487</v>
      </c>
      <c r="AS22" t="s">
        <v>49</v>
      </c>
      <c r="AT22" t="s">
        <v>140</v>
      </c>
      <c r="AU22">
        <v>334</v>
      </c>
      <c r="AV22">
        <v>55</v>
      </c>
      <c r="AW22" t="s">
        <v>144</v>
      </c>
      <c r="AX22" t="s">
        <v>83</v>
      </c>
      <c r="AY22">
        <v>306</v>
      </c>
      <c r="AZ22">
        <v>5</v>
      </c>
      <c r="BA22" t="s">
        <v>44</v>
      </c>
      <c r="BB22" t="s">
        <v>61</v>
      </c>
      <c r="BC22">
        <v>84</v>
      </c>
      <c r="BD22">
        <v>277</v>
      </c>
      <c r="BE22" t="s">
        <v>143</v>
      </c>
      <c r="BF22" t="s">
        <v>83</v>
      </c>
      <c r="BG22">
        <v>291</v>
      </c>
      <c r="BH22">
        <v>41</v>
      </c>
    </row>
    <row r="23" spans="1:60" ht="12.75">
      <c r="A23" s="2" t="s">
        <v>41</v>
      </c>
      <c r="B23" s="4" t="s">
        <v>115</v>
      </c>
      <c r="C23" s="4">
        <v>544</v>
      </c>
      <c r="D23" s="4">
        <v>98</v>
      </c>
      <c r="E23" s="16" t="s">
        <v>138</v>
      </c>
      <c r="F23" s="4" t="s">
        <v>57</v>
      </c>
      <c r="G23" s="4">
        <v>606</v>
      </c>
      <c r="H23" s="17">
        <v>33</v>
      </c>
      <c r="I23" t="s">
        <v>142</v>
      </c>
      <c r="J23" t="s">
        <v>126</v>
      </c>
      <c r="K23">
        <v>143</v>
      </c>
      <c r="L23">
        <v>349</v>
      </c>
      <c r="Q23" t="s">
        <v>73</v>
      </c>
      <c r="U23" t="s">
        <v>140</v>
      </c>
      <c r="V23" t="s">
        <v>88</v>
      </c>
      <c r="W23">
        <v>276</v>
      </c>
      <c r="X23">
        <v>22</v>
      </c>
      <c r="AC23" t="s">
        <v>118</v>
      </c>
      <c r="AD23" t="s">
        <v>84</v>
      </c>
      <c r="AE23">
        <v>33</v>
      </c>
      <c r="AF23">
        <v>512</v>
      </c>
      <c r="AS23" t="s">
        <v>131</v>
      </c>
      <c r="AT23" t="s">
        <v>127</v>
      </c>
      <c r="AU23">
        <v>285</v>
      </c>
      <c r="AV23">
        <v>152</v>
      </c>
      <c r="AW23" t="s">
        <v>64</v>
      </c>
      <c r="AX23" t="s">
        <v>83</v>
      </c>
      <c r="AY23">
        <v>279</v>
      </c>
      <c r="AZ23">
        <v>35</v>
      </c>
      <c r="BA23" t="s">
        <v>134</v>
      </c>
      <c r="BB23" t="s">
        <v>62</v>
      </c>
      <c r="BC23">
        <v>56</v>
      </c>
      <c r="BD23">
        <v>277</v>
      </c>
      <c r="BE23" t="s">
        <v>144</v>
      </c>
      <c r="BF23" t="s">
        <v>83</v>
      </c>
      <c r="BG23">
        <v>306</v>
      </c>
      <c r="BH23">
        <v>79</v>
      </c>
    </row>
    <row r="24" spans="1:60" ht="12.75">
      <c r="A24" s="2" t="s">
        <v>45</v>
      </c>
      <c r="B24" s="4" t="s">
        <v>83</v>
      </c>
      <c r="C24" s="4">
        <v>521</v>
      </c>
      <c r="D24" s="4">
        <v>10</v>
      </c>
      <c r="E24" s="16" t="s">
        <v>42</v>
      </c>
      <c r="F24" s="4" t="s">
        <v>119</v>
      </c>
      <c r="G24" s="4">
        <v>607</v>
      </c>
      <c r="H24" s="17">
        <v>49</v>
      </c>
      <c r="I24" s="1" t="s">
        <v>47</v>
      </c>
      <c r="J24" s="1" t="s">
        <v>126</v>
      </c>
      <c r="K24" s="1">
        <v>524</v>
      </c>
      <c r="L24" s="1">
        <v>81</v>
      </c>
      <c r="U24" t="s">
        <v>114</v>
      </c>
      <c r="V24" t="s">
        <v>136</v>
      </c>
      <c r="W24">
        <v>1</v>
      </c>
      <c r="X24">
        <v>382</v>
      </c>
      <c r="AC24" t="s">
        <v>61</v>
      </c>
      <c r="AD24" t="s">
        <v>85</v>
      </c>
      <c r="AE24">
        <v>73</v>
      </c>
      <c r="AF24">
        <v>508</v>
      </c>
      <c r="AS24" t="s">
        <v>113</v>
      </c>
      <c r="AT24" t="s">
        <v>127</v>
      </c>
      <c r="AU24">
        <v>331</v>
      </c>
      <c r="AV24">
        <v>76</v>
      </c>
      <c r="AW24" t="s">
        <v>128</v>
      </c>
      <c r="AX24" t="s">
        <v>84</v>
      </c>
      <c r="AY24">
        <v>309</v>
      </c>
      <c r="AZ24">
        <v>76</v>
      </c>
      <c r="BA24" t="s">
        <v>60</v>
      </c>
      <c r="BB24" t="s">
        <v>62</v>
      </c>
      <c r="BC24">
        <v>318</v>
      </c>
      <c r="BD24">
        <v>12</v>
      </c>
      <c r="BE24" t="s">
        <v>64</v>
      </c>
      <c r="BF24" t="s">
        <v>83</v>
      </c>
      <c r="BG24">
        <v>279</v>
      </c>
      <c r="BH24">
        <v>50</v>
      </c>
    </row>
    <row r="25" spans="1:60" ht="12.75">
      <c r="A25" s="2" t="s">
        <v>61</v>
      </c>
      <c r="B25" s="4" t="s">
        <v>85</v>
      </c>
      <c r="C25" s="4">
        <v>508</v>
      </c>
      <c r="D25" s="4">
        <v>68</v>
      </c>
      <c r="E25" s="16" t="s">
        <v>42</v>
      </c>
      <c r="F25" s="4" t="s">
        <v>54</v>
      </c>
      <c r="G25" s="4">
        <v>636</v>
      </c>
      <c r="H25" s="17">
        <v>25</v>
      </c>
      <c r="I25" t="s">
        <v>50</v>
      </c>
      <c r="J25" t="s">
        <v>60</v>
      </c>
      <c r="K25">
        <v>555</v>
      </c>
      <c r="L25">
        <v>61</v>
      </c>
      <c r="U25" t="s">
        <v>61</v>
      </c>
      <c r="V25" t="s">
        <v>136</v>
      </c>
      <c r="W25">
        <v>278</v>
      </c>
      <c r="X25">
        <v>74</v>
      </c>
      <c r="AC25" t="s">
        <v>116</v>
      </c>
      <c r="AD25" t="s">
        <v>137</v>
      </c>
      <c r="AE25">
        <v>272</v>
      </c>
      <c r="AF25">
        <v>16</v>
      </c>
      <c r="AS25" t="s">
        <v>121</v>
      </c>
      <c r="AT25" t="s">
        <v>145</v>
      </c>
      <c r="AU25">
        <v>297</v>
      </c>
      <c r="AV25">
        <v>20</v>
      </c>
      <c r="AW25" t="s">
        <v>117</v>
      </c>
      <c r="AX25" t="s">
        <v>85</v>
      </c>
      <c r="AY25">
        <v>342</v>
      </c>
      <c r="AZ25">
        <v>61</v>
      </c>
      <c r="BA25" t="s">
        <v>117</v>
      </c>
      <c r="BB25" t="s">
        <v>64</v>
      </c>
      <c r="BC25">
        <v>17</v>
      </c>
      <c r="BD25">
        <v>320</v>
      </c>
      <c r="BE25" t="s">
        <v>55</v>
      </c>
      <c r="BF25" t="s">
        <v>84</v>
      </c>
      <c r="BG25">
        <v>8</v>
      </c>
      <c r="BH25">
        <v>395</v>
      </c>
    </row>
    <row r="26" spans="1:60" ht="12.75">
      <c r="A26" s="2" t="s">
        <v>62</v>
      </c>
      <c r="B26" s="4" t="s">
        <v>85</v>
      </c>
      <c r="C26" s="4">
        <v>497</v>
      </c>
      <c r="D26" s="4">
        <v>111</v>
      </c>
      <c r="E26" s="16" t="s">
        <v>69</v>
      </c>
      <c r="F26" s="4" t="s">
        <v>127</v>
      </c>
      <c r="G26" s="4">
        <v>152</v>
      </c>
      <c r="H26" s="17">
        <v>329</v>
      </c>
      <c r="I26" t="s">
        <v>42</v>
      </c>
      <c r="J26" t="s">
        <v>63</v>
      </c>
      <c r="K26">
        <v>43</v>
      </c>
      <c r="L26">
        <v>368</v>
      </c>
      <c r="AC26" t="s">
        <v>56</v>
      </c>
      <c r="AD26" t="s">
        <v>137</v>
      </c>
      <c r="AE26">
        <v>328</v>
      </c>
      <c r="AF26">
        <v>89</v>
      </c>
      <c r="AS26" t="s">
        <v>116</v>
      </c>
      <c r="AT26" t="s">
        <v>56</v>
      </c>
      <c r="AU26">
        <v>338</v>
      </c>
      <c r="AV26">
        <v>103</v>
      </c>
      <c r="AW26" t="s">
        <v>123</v>
      </c>
      <c r="AX26" t="s">
        <v>85</v>
      </c>
      <c r="AY26">
        <v>311</v>
      </c>
      <c r="AZ26">
        <v>110</v>
      </c>
      <c r="BA26" t="s">
        <v>147</v>
      </c>
      <c r="BB26" t="s">
        <v>64</v>
      </c>
      <c r="BC26">
        <v>327</v>
      </c>
      <c r="BD26">
        <v>77</v>
      </c>
      <c r="BE26" t="s">
        <v>120</v>
      </c>
      <c r="BF26" t="s">
        <v>85</v>
      </c>
      <c r="BG26">
        <v>303</v>
      </c>
      <c r="BH26">
        <v>22</v>
      </c>
    </row>
    <row r="27" spans="1:60" ht="12.75">
      <c r="A27" s="2" t="s">
        <v>48</v>
      </c>
      <c r="B27" s="4" t="s">
        <v>86</v>
      </c>
      <c r="C27" s="4">
        <v>508</v>
      </c>
      <c r="D27" s="4">
        <v>12</v>
      </c>
      <c r="E27" s="16" t="s">
        <v>45</v>
      </c>
      <c r="F27" s="4" t="s">
        <v>119</v>
      </c>
      <c r="G27" s="4">
        <v>566</v>
      </c>
      <c r="H27" s="17">
        <v>47</v>
      </c>
      <c r="I27" t="s">
        <v>140</v>
      </c>
      <c r="J27" t="s">
        <v>63</v>
      </c>
      <c r="K27">
        <v>611</v>
      </c>
      <c r="L27">
        <v>64</v>
      </c>
      <c r="AC27" t="s">
        <v>48</v>
      </c>
      <c r="AD27" t="s">
        <v>86</v>
      </c>
      <c r="AE27">
        <v>2</v>
      </c>
      <c r="AF27">
        <v>508</v>
      </c>
      <c r="AS27" t="s">
        <v>48</v>
      </c>
      <c r="AT27" t="s">
        <v>56</v>
      </c>
      <c r="AU27">
        <v>346</v>
      </c>
      <c r="AV27">
        <v>114</v>
      </c>
      <c r="AW27" t="s">
        <v>50</v>
      </c>
      <c r="AX27" t="s">
        <v>86</v>
      </c>
      <c r="AY27">
        <v>267</v>
      </c>
      <c r="AZ27">
        <v>4</v>
      </c>
      <c r="BA27" t="s">
        <v>124</v>
      </c>
      <c r="BB27" t="s">
        <v>82</v>
      </c>
      <c r="BC27">
        <v>298</v>
      </c>
      <c r="BD27">
        <v>71</v>
      </c>
      <c r="BE27" t="s">
        <v>117</v>
      </c>
      <c r="BF27" t="s">
        <v>85</v>
      </c>
      <c r="BG27">
        <v>342</v>
      </c>
      <c r="BH27">
        <v>30</v>
      </c>
    </row>
    <row r="28" spans="1:60" ht="12.75">
      <c r="A28" s="2" t="s">
        <v>63</v>
      </c>
      <c r="B28" s="4" t="s">
        <v>86</v>
      </c>
      <c r="C28" s="4">
        <v>576</v>
      </c>
      <c r="D28" s="4">
        <v>32</v>
      </c>
      <c r="E28" s="16" t="s">
        <v>45</v>
      </c>
      <c r="F28" s="4" t="s">
        <v>54</v>
      </c>
      <c r="G28" s="4">
        <v>548</v>
      </c>
      <c r="H28" s="17">
        <v>60</v>
      </c>
      <c r="I28" t="s">
        <v>43</v>
      </c>
      <c r="J28" t="s">
        <v>64</v>
      </c>
      <c r="K28">
        <v>563</v>
      </c>
      <c r="L28">
        <v>105</v>
      </c>
      <c r="AC28" t="s">
        <v>63</v>
      </c>
      <c r="AD28" t="s">
        <v>86</v>
      </c>
      <c r="AE28">
        <v>12</v>
      </c>
      <c r="AF28">
        <v>576</v>
      </c>
      <c r="AS28" t="s">
        <v>50</v>
      </c>
      <c r="AT28" t="s">
        <v>57</v>
      </c>
      <c r="AU28">
        <v>286</v>
      </c>
      <c r="AV28">
        <v>109</v>
      </c>
      <c r="AW28" t="s">
        <v>120</v>
      </c>
      <c r="AX28" t="s">
        <v>146</v>
      </c>
      <c r="AY28">
        <v>78</v>
      </c>
      <c r="AZ28">
        <v>421</v>
      </c>
      <c r="BA28" t="s">
        <v>132</v>
      </c>
      <c r="BB28" t="s">
        <v>115</v>
      </c>
      <c r="BC28">
        <v>88</v>
      </c>
      <c r="BD28">
        <v>296</v>
      </c>
      <c r="BE28" t="s">
        <v>123</v>
      </c>
      <c r="BF28" t="s">
        <v>85</v>
      </c>
      <c r="BG28">
        <v>311</v>
      </c>
      <c r="BH28">
        <v>12</v>
      </c>
    </row>
    <row r="29" spans="1:60" ht="12.75">
      <c r="A29" s="2" t="s">
        <v>120</v>
      </c>
      <c r="B29" s="4" t="s">
        <v>146</v>
      </c>
      <c r="C29" s="4">
        <v>17</v>
      </c>
      <c r="D29" s="4">
        <v>421</v>
      </c>
      <c r="E29" s="16" t="s">
        <v>45</v>
      </c>
      <c r="F29" s="4" t="s">
        <v>83</v>
      </c>
      <c r="G29" s="4">
        <v>521</v>
      </c>
      <c r="H29" s="17">
        <v>12</v>
      </c>
      <c r="I29" t="s">
        <v>50</v>
      </c>
      <c r="J29" t="s">
        <v>64</v>
      </c>
      <c r="K29">
        <v>531</v>
      </c>
      <c r="L29">
        <v>57</v>
      </c>
      <c r="AC29" t="s">
        <v>44</v>
      </c>
      <c r="AD29" t="s">
        <v>146</v>
      </c>
      <c r="AE29">
        <v>34</v>
      </c>
      <c r="AF29">
        <v>490</v>
      </c>
      <c r="AS29" t="s">
        <v>138</v>
      </c>
      <c r="AT29" t="s">
        <v>57</v>
      </c>
      <c r="AU29">
        <v>11</v>
      </c>
      <c r="AV29">
        <v>606</v>
      </c>
      <c r="AW29" t="s">
        <v>54</v>
      </c>
      <c r="AX29" t="s">
        <v>146</v>
      </c>
      <c r="AY29">
        <v>38</v>
      </c>
      <c r="AZ29">
        <v>402</v>
      </c>
      <c r="BA29" t="s">
        <v>121</v>
      </c>
      <c r="BB29" t="s">
        <v>115</v>
      </c>
      <c r="BC29">
        <v>275</v>
      </c>
      <c r="BD29">
        <v>31</v>
      </c>
      <c r="BE29" t="s">
        <v>57</v>
      </c>
      <c r="BF29" t="s">
        <v>87</v>
      </c>
      <c r="BG29">
        <v>3</v>
      </c>
      <c r="BH29">
        <v>411</v>
      </c>
    </row>
    <row r="30" spans="1:60" ht="12.75">
      <c r="A30" s="2" t="s">
        <v>54</v>
      </c>
      <c r="B30" s="4" t="s">
        <v>146</v>
      </c>
      <c r="C30" s="4">
        <v>65</v>
      </c>
      <c r="D30" s="4">
        <v>402</v>
      </c>
      <c r="E30" s="18" t="s">
        <v>131</v>
      </c>
      <c r="F30" s="5" t="s">
        <v>126</v>
      </c>
      <c r="G30" s="5">
        <v>568</v>
      </c>
      <c r="H30" s="19">
        <v>87</v>
      </c>
      <c r="I30" t="s">
        <v>58</v>
      </c>
      <c r="J30" t="s">
        <v>64</v>
      </c>
      <c r="K30">
        <v>554</v>
      </c>
      <c r="L30">
        <v>74</v>
      </c>
      <c r="AC30" t="s">
        <v>62</v>
      </c>
      <c r="AD30" t="s">
        <v>146</v>
      </c>
      <c r="AE30">
        <v>300</v>
      </c>
      <c r="AF30">
        <v>93</v>
      </c>
      <c r="AS30" t="s">
        <v>54</v>
      </c>
      <c r="AT30" t="s">
        <v>57</v>
      </c>
      <c r="AU30">
        <v>268</v>
      </c>
      <c r="AV30">
        <v>84</v>
      </c>
      <c r="AW30" t="s">
        <v>128</v>
      </c>
      <c r="AX30" t="s">
        <v>146</v>
      </c>
      <c r="AY30">
        <v>294</v>
      </c>
      <c r="AZ30">
        <v>68</v>
      </c>
      <c r="BA30" t="s">
        <v>125</v>
      </c>
      <c r="BB30" t="s">
        <v>115</v>
      </c>
      <c r="BC30">
        <v>337</v>
      </c>
      <c r="BD30">
        <v>21</v>
      </c>
      <c r="BE30" t="s">
        <v>114</v>
      </c>
      <c r="BF30" t="s">
        <v>136</v>
      </c>
      <c r="BG30">
        <v>7</v>
      </c>
      <c r="BH30">
        <v>382</v>
      </c>
    </row>
    <row r="31" spans="1:56" ht="12.75">
      <c r="A31" s="10" t="s">
        <v>125</v>
      </c>
      <c r="B31" s="11" t="s">
        <v>88</v>
      </c>
      <c r="C31" s="11">
        <v>570</v>
      </c>
      <c r="D31" s="11">
        <v>110</v>
      </c>
      <c r="E31" s="16" t="s">
        <v>140</v>
      </c>
      <c r="F31" s="4" t="s">
        <v>63</v>
      </c>
      <c r="G31" s="4">
        <v>611</v>
      </c>
      <c r="H31" s="17">
        <v>19</v>
      </c>
      <c r="I31" t="s">
        <v>58</v>
      </c>
      <c r="J31" t="s">
        <v>82</v>
      </c>
      <c r="K31">
        <v>487</v>
      </c>
      <c r="L31">
        <v>8</v>
      </c>
      <c r="AC31" t="s">
        <v>125</v>
      </c>
      <c r="AD31" t="s">
        <v>88</v>
      </c>
      <c r="AE31">
        <v>28</v>
      </c>
      <c r="AF31">
        <v>570</v>
      </c>
      <c r="AS31" t="s">
        <v>43</v>
      </c>
      <c r="AT31" t="s">
        <v>58</v>
      </c>
      <c r="AU31">
        <v>55</v>
      </c>
      <c r="AV31">
        <v>509</v>
      </c>
      <c r="BA31" t="s">
        <v>143</v>
      </c>
      <c r="BB31" t="s">
        <v>83</v>
      </c>
      <c r="BC31">
        <v>291</v>
      </c>
      <c r="BD31">
        <v>4</v>
      </c>
    </row>
    <row r="32" spans="5:56" ht="12.75">
      <c r="E32" s="16" t="s">
        <v>140</v>
      </c>
      <c r="F32" s="4" t="s">
        <v>86</v>
      </c>
      <c r="G32" s="4">
        <v>601</v>
      </c>
      <c r="H32" s="17">
        <v>74</v>
      </c>
      <c r="I32" t="s">
        <v>41</v>
      </c>
      <c r="J32" t="s">
        <v>115</v>
      </c>
      <c r="K32">
        <v>544</v>
      </c>
      <c r="L32">
        <v>26</v>
      </c>
      <c r="AC32" t="s">
        <v>128</v>
      </c>
      <c r="AD32" t="s">
        <v>88</v>
      </c>
      <c r="AE32">
        <v>270</v>
      </c>
      <c r="AF32">
        <v>18</v>
      </c>
      <c r="AS32" t="s">
        <v>118</v>
      </c>
      <c r="AT32" t="s">
        <v>134</v>
      </c>
      <c r="AU32">
        <v>285</v>
      </c>
      <c r="AV32">
        <v>42</v>
      </c>
      <c r="BA32" t="s">
        <v>144</v>
      </c>
      <c r="BB32" t="s">
        <v>83</v>
      </c>
      <c r="BC32">
        <v>306</v>
      </c>
      <c r="BD32">
        <v>3</v>
      </c>
    </row>
    <row r="33" spans="5:56" ht="12.75">
      <c r="E33" s="16" t="s">
        <v>140</v>
      </c>
      <c r="F33" s="4" t="s">
        <v>88</v>
      </c>
      <c r="G33" s="4">
        <v>32</v>
      </c>
      <c r="H33" s="17">
        <v>276</v>
      </c>
      <c r="I33" t="s">
        <v>45</v>
      </c>
      <c r="J33" t="s">
        <v>83</v>
      </c>
      <c r="K33">
        <v>521</v>
      </c>
      <c r="L33">
        <v>78</v>
      </c>
      <c r="AC33" t="s">
        <v>81</v>
      </c>
      <c r="AD33" t="s">
        <v>88</v>
      </c>
      <c r="AE33">
        <v>278</v>
      </c>
      <c r="AF33">
        <v>109</v>
      </c>
      <c r="AS33" t="s">
        <v>48</v>
      </c>
      <c r="AT33" t="s">
        <v>134</v>
      </c>
      <c r="AU33">
        <v>0</v>
      </c>
      <c r="AV33">
        <v>496</v>
      </c>
      <c r="BA33" t="s">
        <v>64</v>
      </c>
      <c r="BB33" t="s">
        <v>83</v>
      </c>
      <c r="BC33">
        <v>279</v>
      </c>
      <c r="BD33">
        <v>14</v>
      </c>
    </row>
    <row r="34" spans="1:56" ht="12.75">
      <c r="A34" s="2" t="s">
        <v>70</v>
      </c>
      <c r="E34" s="16" t="s">
        <v>141</v>
      </c>
      <c r="F34" s="4" t="s">
        <v>113</v>
      </c>
      <c r="G34" s="4">
        <v>592</v>
      </c>
      <c r="H34" s="17">
        <v>81</v>
      </c>
      <c r="I34" t="s">
        <v>55</v>
      </c>
      <c r="J34" t="s">
        <v>84</v>
      </c>
      <c r="K34">
        <v>47</v>
      </c>
      <c r="L34">
        <v>395</v>
      </c>
      <c r="AS34" t="s">
        <v>140</v>
      </c>
      <c r="AT34" t="s">
        <v>134</v>
      </c>
      <c r="AU34">
        <v>15</v>
      </c>
      <c r="AV34">
        <v>629</v>
      </c>
      <c r="BA34" t="s">
        <v>128</v>
      </c>
      <c r="BB34" t="s">
        <v>84</v>
      </c>
      <c r="BC34">
        <v>309</v>
      </c>
      <c r="BD34">
        <v>14</v>
      </c>
    </row>
    <row r="35" spans="5:56" ht="12.75">
      <c r="E35" s="20" t="s">
        <v>113</v>
      </c>
      <c r="F35" s="21" t="s">
        <v>135</v>
      </c>
      <c r="G35" s="21">
        <v>593</v>
      </c>
      <c r="H35" s="22">
        <v>82</v>
      </c>
      <c r="I35" t="s">
        <v>61</v>
      </c>
      <c r="J35" t="s">
        <v>85</v>
      </c>
      <c r="K35">
        <v>508</v>
      </c>
      <c r="L35">
        <v>36</v>
      </c>
      <c r="AS35" t="s">
        <v>58</v>
      </c>
      <c r="AT35" t="s">
        <v>134</v>
      </c>
      <c r="AU35">
        <v>269</v>
      </c>
      <c r="AV35">
        <v>48</v>
      </c>
      <c r="BA35" t="s">
        <v>81</v>
      </c>
      <c r="BB35" t="s">
        <v>84</v>
      </c>
      <c r="BC35">
        <v>330</v>
      </c>
      <c r="BD35">
        <v>36</v>
      </c>
    </row>
    <row r="36" spans="9:56" ht="12.75">
      <c r="I36" s="1" t="s">
        <v>116</v>
      </c>
      <c r="J36" s="1" t="s">
        <v>137</v>
      </c>
      <c r="K36" s="1">
        <v>16</v>
      </c>
      <c r="L36" s="1">
        <v>382</v>
      </c>
      <c r="AS36" t="s">
        <v>147</v>
      </c>
      <c r="AT36" t="s">
        <v>144</v>
      </c>
      <c r="AU36">
        <v>305</v>
      </c>
      <c r="AV36">
        <v>110</v>
      </c>
      <c r="BA36" t="s">
        <v>120</v>
      </c>
      <c r="BB36" t="s">
        <v>85</v>
      </c>
      <c r="BC36">
        <v>303</v>
      </c>
      <c r="BD36">
        <v>39</v>
      </c>
    </row>
    <row r="37" spans="9:56" ht="12.75">
      <c r="I37" s="1" t="s">
        <v>56</v>
      </c>
      <c r="J37" s="1" t="s">
        <v>137</v>
      </c>
      <c r="K37" s="1">
        <v>89</v>
      </c>
      <c r="L37" s="1">
        <v>376</v>
      </c>
      <c r="AS37" t="s">
        <v>43</v>
      </c>
      <c r="AT37" t="s">
        <v>60</v>
      </c>
      <c r="AU37">
        <v>39</v>
      </c>
      <c r="AV37">
        <v>550</v>
      </c>
      <c r="BA37" t="s">
        <v>117</v>
      </c>
      <c r="BB37" t="s">
        <v>85</v>
      </c>
      <c r="BC37">
        <v>342</v>
      </c>
      <c r="BD37">
        <v>27</v>
      </c>
    </row>
    <row r="38" spans="9:56" ht="12.75">
      <c r="I38" t="s">
        <v>48</v>
      </c>
      <c r="J38" t="s">
        <v>86</v>
      </c>
      <c r="K38">
        <v>508</v>
      </c>
      <c r="L38">
        <v>10</v>
      </c>
      <c r="AS38" t="s">
        <v>50</v>
      </c>
      <c r="AT38" t="s">
        <v>60</v>
      </c>
      <c r="AU38">
        <v>24</v>
      </c>
      <c r="AV38">
        <v>555</v>
      </c>
      <c r="BA38" t="s">
        <v>123</v>
      </c>
      <c r="BB38" t="s">
        <v>85</v>
      </c>
      <c r="BC38">
        <v>311</v>
      </c>
      <c r="BD38">
        <v>10</v>
      </c>
    </row>
    <row r="39" spans="9:56" ht="12.75">
      <c r="I39" t="s">
        <v>140</v>
      </c>
      <c r="J39" t="s">
        <v>86</v>
      </c>
      <c r="K39">
        <v>601</v>
      </c>
      <c r="L39">
        <v>107</v>
      </c>
      <c r="AS39" t="s">
        <v>140</v>
      </c>
      <c r="AT39" t="s">
        <v>63</v>
      </c>
      <c r="AU39">
        <v>2</v>
      </c>
      <c r="AV39">
        <v>611</v>
      </c>
      <c r="BA39" t="s">
        <v>50</v>
      </c>
      <c r="BB39" t="s">
        <v>86</v>
      </c>
      <c r="BC39">
        <v>267</v>
      </c>
      <c r="BD39">
        <v>51</v>
      </c>
    </row>
    <row r="40" spans="5:56" ht="12.75">
      <c r="E40" t="s">
        <v>71</v>
      </c>
      <c r="I40" t="s">
        <v>134</v>
      </c>
      <c r="J40" t="s">
        <v>86</v>
      </c>
      <c r="K40">
        <v>608</v>
      </c>
      <c r="L40">
        <v>50</v>
      </c>
      <c r="AS40" t="s">
        <v>134</v>
      </c>
      <c r="AT40" t="s">
        <v>63</v>
      </c>
      <c r="AU40">
        <v>16</v>
      </c>
      <c r="AV40">
        <v>601</v>
      </c>
      <c r="BA40" t="s">
        <v>81</v>
      </c>
      <c r="BB40" t="s">
        <v>146</v>
      </c>
      <c r="BC40">
        <v>264</v>
      </c>
      <c r="BD40">
        <v>89</v>
      </c>
    </row>
    <row r="41" spans="9:56" ht="12.75">
      <c r="I41" t="s">
        <v>63</v>
      </c>
      <c r="J41" t="s">
        <v>86</v>
      </c>
      <c r="K41">
        <v>576</v>
      </c>
      <c r="L41">
        <v>29</v>
      </c>
      <c r="AS41" t="s">
        <v>43</v>
      </c>
      <c r="AT41" t="s">
        <v>64</v>
      </c>
      <c r="AU41">
        <v>30</v>
      </c>
      <c r="AV41">
        <v>563</v>
      </c>
      <c r="BA41" t="s">
        <v>42</v>
      </c>
      <c r="BB41" t="s">
        <v>88</v>
      </c>
      <c r="BC41">
        <v>336</v>
      </c>
      <c r="BD41">
        <v>23</v>
      </c>
    </row>
    <row r="42" spans="9:56" ht="12.75">
      <c r="I42" t="s">
        <v>57</v>
      </c>
      <c r="J42" t="s">
        <v>87</v>
      </c>
      <c r="K42">
        <v>42</v>
      </c>
      <c r="L42">
        <v>411</v>
      </c>
      <c r="AS42" t="s">
        <v>147</v>
      </c>
      <c r="AT42" t="s">
        <v>64</v>
      </c>
      <c r="AU42">
        <v>327</v>
      </c>
      <c r="AV42">
        <v>149</v>
      </c>
      <c r="BA42" t="s">
        <v>140</v>
      </c>
      <c r="BB42" t="s">
        <v>88</v>
      </c>
      <c r="BC42">
        <v>49</v>
      </c>
      <c r="BD42">
        <v>276</v>
      </c>
    </row>
    <row r="43" spans="9:56" ht="12.75">
      <c r="I43" t="s">
        <v>81</v>
      </c>
      <c r="J43" t="s">
        <v>88</v>
      </c>
      <c r="K43">
        <v>109</v>
      </c>
      <c r="L43">
        <v>422</v>
      </c>
      <c r="AS43" t="s">
        <v>50</v>
      </c>
      <c r="AT43" t="s">
        <v>64</v>
      </c>
      <c r="AU43">
        <v>6</v>
      </c>
      <c r="AV43">
        <v>531</v>
      </c>
      <c r="BA43" t="s">
        <v>61</v>
      </c>
      <c r="BB43" t="s">
        <v>136</v>
      </c>
      <c r="BC43">
        <v>25</v>
      </c>
      <c r="BD43">
        <v>278</v>
      </c>
    </row>
    <row r="44" spans="9:48" ht="12.75">
      <c r="I44" t="s">
        <v>114</v>
      </c>
      <c r="J44" t="s">
        <v>136</v>
      </c>
      <c r="K44">
        <v>150</v>
      </c>
      <c r="L44">
        <v>382</v>
      </c>
      <c r="AS44" t="s">
        <v>58</v>
      </c>
      <c r="AT44" t="s">
        <v>64</v>
      </c>
      <c r="AU44">
        <v>48</v>
      </c>
      <c r="AV44">
        <v>554</v>
      </c>
    </row>
    <row r="45" spans="45:48" ht="12.75">
      <c r="AS45" t="s">
        <v>144</v>
      </c>
      <c r="AT45" t="s">
        <v>64</v>
      </c>
      <c r="AU45">
        <v>299</v>
      </c>
      <c r="AV45">
        <v>93</v>
      </c>
    </row>
    <row r="46" spans="45:48" ht="12.75">
      <c r="AS46" t="s">
        <v>128</v>
      </c>
      <c r="AT46" t="s">
        <v>81</v>
      </c>
      <c r="AU46">
        <v>319</v>
      </c>
      <c r="AV46">
        <v>50</v>
      </c>
    </row>
    <row r="47" spans="9:48" ht="12.75">
      <c r="I47" t="s">
        <v>72</v>
      </c>
      <c r="AS47" t="s">
        <v>124</v>
      </c>
      <c r="AT47" t="s">
        <v>82</v>
      </c>
      <c r="AU47">
        <v>298</v>
      </c>
      <c r="AV47">
        <v>65</v>
      </c>
    </row>
    <row r="48" spans="45:48" ht="12.75">
      <c r="AS48" t="s">
        <v>58</v>
      </c>
      <c r="AT48" t="s">
        <v>82</v>
      </c>
      <c r="AU48">
        <v>20</v>
      </c>
      <c r="AV48">
        <v>487</v>
      </c>
    </row>
    <row r="49" spans="45:48" ht="12.75">
      <c r="AS49" t="s">
        <v>120</v>
      </c>
      <c r="AT49" t="s">
        <v>115</v>
      </c>
      <c r="AU49">
        <v>51</v>
      </c>
      <c r="AV49">
        <v>509</v>
      </c>
    </row>
    <row r="50" spans="45:48" ht="12.75">
      <c r="AS50" t="s">
        <v>125</v>
      </c>
      <c r="AT50" t="s">
        <v>115</v>
      </c>
      <c r="AU50">
        <v>337</v>
      </c>
      <c r="AV50">
        <v>24</v>
      </c>
    </row>
    <row r="51" spans="45:48" ht="12.75">
      <c r="AS51" t="s">
        <v>143</v>
      </c>
      <c r="AT51" t="s">
        <v>83</v>
      </c>
      <c r="AU51">
        <v>291</v>
      </c>
      <c r="AV51">
        <v>158</v>
      </c>
    </row>
    <row r="52" spans="45:48" ht="12.75">
      <c r="AS52" t="s">
        <v>118</v>
      </c>
      <c r="AT52" t="s">
        <v>84</v>
      </c>
      <c r="AU52">
        <v>75</v>
      </c>
      <c r="AV52">
        <v>512</v>
      </c>
    </row>
    <row r="53" spans="45:48" ht="12.75">
      <c r="AS53" t="s">
        <v>128</v>
      </c>
      <c r="AT53" t="s">
        <v>84</v>
      </c>
      <c r="AU53">
        <v>309</v>
      </c>
      <c r="AV53">
        <v>31</v>
      </c>
    </row>
    <row r="54" spans="45:48" ht="12.75">
      <c r="AS54" t="s">
        <v>120</v>
      </c>
      <c r="AT54" t="s">
        <v>85</v>
      </c>
      <c r="AU54">
        <v>303</v>
      </c>
      <c r="AV54">
        <v>78</v>
      </c>
    </row>
    <row r="55" spans="45:48" ht="12.75">
      <c r="AS55" t="s">
        <v>117</v>
      </c>
      <c r="AT55" t="s">
        <v>85</v>
      </c>
      <c r="AU55">
        <v>342</v>
      </c>
      <c r="AV55">
        <v>139</v>
      </c>
    </row>
    <row r="56" spans="45:48" ht="12.75">
      <c r="AS56" t="s">
        <v>123</v>
      </c>
      <c r="AT56" t="s">
        <v>85</v>
      </c>
      <c r="AU56">
        <v>311</v>
      </c>
      <c r="AV56">
        <v>64</v>
      </c>
    </row>
    <row r="57" spans="45:48" ht="12.75">
      <c r="AS57" t="s">
        <v>61</v>
      </c>
      <c r="AT57" t="s">
        <v>85</v>
      </c>
      <c r="AU57">
        <v>27</v>
      </c>
      <c r="AV57">
        <v>508</v>
      </c>
    </row>
    <row r="58" spans="45:48" ht="12.75">
      <c r="AS58" t="s">
        <v>62</v>
      </c>
      <c r="AT58" t="s">
        <v>85</v>
      </c>
      <c r="AU58">
        <v>62</v>
      </c>
      <c r="AV58">
        <v>497</v>
      </c>
    </row>
    <row r="59" spans="45:48" ht="12.75">
      <c r="AS59" t="s">
        <v>116</v>
      </c>
      <c r="AT59" t="s">
        <v>137</v>
      </c>
      <c r="AU59">
        <v>329</v>
      </c>
      <c r="AV59">
        <v>16</v>
      </c>
    </row>
    <row r="60" spans="45:48" ht="12.75">
      <c r="AS60" t="s">
        <v>56</v>
      </c>
      <c r="AT60" t="s">
        <v>137</v>
      </c>
      <c r="AU60">
        <v>325</v>
      </c>
      <c r="AV60">
        <v>89</v>
      </c>
    </row>
    <row r="61" spans="45:48" ht="12.75">
      <c r="AS61" t="s">
        <v>48</v>
      </c>
      <c r="AT61" t="s">
        <v>86</v>
      </c>
      <c r="AU61">
        <v>0</v>
      </c>
      <c r="AV61">
        <v>508</v>
      </c>
    </row>
    <row r="62" spans="45:48" ht="12.75">
      <c r="AS62" t="s">
        <v>50</v>
      </c>
      <c r="AT62" t="s">
        <v>86</v>
      </c>
      <c r="AU62">
        <v>267</v>
      </c>
      <c r="AV62">
        <v>43</v>
      </c>
    </row>
    <row r="63" spans="45:48" ht="12.75">
      <c r="AS63" t="s">
        <v>134</v>
      </c>
      <c r="AT63" t="s">
        <v>86</v>
      </c>
      <c r="AU63">
        <v>48</v>
      </c>
      <c r="AV63">
        <v>608</v>
      </c>
    </row>
    <row r="64" spans="45:48" ht="12.75">
      <c r="AS64" t="s">
        <v>63</v>
      </c>
      <c r="AT64" t="s">
        <v>86</v>
      </c>
      <c r="AU64">
        <v>2</v>
      </c>
      <c r="AV64">
        <v>576</v>
      </c>
    </row>
    <row r="65" spans="45:48" ht="12.75">
      <c r="AS65" t="s">
        <v>82</v>
      </c>
      <c r="AT65" t="s">
        <v>86</v>
      </c>
      <c r="AU65">
        <v>267</v>
      </c>
      <c r="AV65">
        <v>57</v>
      </c>
    </row>
    <row r="66" spans="45:48" ht="12.75">
      <c r="AS66" t="s">
        <v>44</v>
      </c>
      <c r="AT66" t="s">
        <v>146</v>
      </c>
      <c r="AU66">
        <v>32</v>
      </c>
      <c r="AV66">
        <v>490</v>
      </c>
    </row>
    <row r="67" spans="45:48" ht="12.75">
      <c r="AS67" t="s">
        <v>128</v>
      </c>
      <c r="AT67" t="s">
        <v>146</v>
      </c>
      <c r="AU67">
        <v>294</v>
      </c>
      <c r="AV67">
        <v>15</v>
      </c>
    </row>
    <row r="68" spans="45:48" ht="12.75">
      <c r="AS68" t="s">
        <v>125</v>
      </c>
      <c r="AT68" t="s">
        <v>88</v>
      </c>
      <c r="AU68">
        <v>77</v>
      </c>
      <c r="AV68">
        <v>570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Naegle</dc:creator>
  <cp:keywords/>
  <dc:description/>
  <cp:lastModifiedBy>Kristen Naegle</cp:lastModifiedBy>
  <dcterms:created xsi:type="dcterms:W3CDTF">2011-01-16T19:10:53Z</dcterms:created>
  <dcterms:modified xsi:type="dcterms:W3CDTF">2011-01-25T16:44:04Z</dcterms:modified>
  <cp:category/>
  <cp:version/>
  <cp:contentType/>
  <cp:contentStatus/>
</cp:coreProperties>
</file>